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thefca-my.sharepoint.com/personal/sofia_stamou_fca_org_uk/Documents/Desktop/Forms Project/For changes in the website/updated templates for changes on the website_Feb 2025/"/>
    </mc:Choice>
  </mc:AlternateContent>
  <xr:revisionPtr revIDLastSave="0" documentId="8_{648A560E-7569-4EF6-B32A-5E67F5BED506}" xr6:coauthVersionLast="47" xr6:coauthVersionMax="47" xr10:uidLastSave="{00000000-0000-0000-0000-000000000000}"/>
  <bookViews>
    <workbookView xWindow="-120" yWindow="-120" windowWidth="29040" windowHeight="15720" tabRatio="810" xr2:uid="{D743C144-6921-4BC3-AC10-978E7BBB23F3}"/>
  </bookViews>
  <sheets>
    <sheet name="Guidance &amp; Glossary" sheetId="62" r:id="rId1"/>
    <sheet name="Template A_Large companies" sheetId="61" r:id="rId2"/>
    <sheet name="Template B_Micro companies" sheetId="65" r:id="rId3"/>
    <sheet name="Template C_Sole Trade Partner" sheetId="64" r:id="rId4"/>
  </sheets>
  <externalReferences>
    <externalReference r:id="rId5"/>
  </externalReferences>
  <definedNames>
    <definedName name="________a41" hidden="1">{"'BoardFigures-Orig'!$A$1:$T$31"}</definedName>
    <definedName name="_______a41" hidden="1">{"'BoardFigures-Orig'!$A$1:$T$31"}</definedName>
    <definedName name="______a41" hidden="1">{"'BoardFigures-Orig'!$A$1:$T$31"}</definedName>
    <definedName name="_____a41" hidden="1">{"'BoardFigures-Orig'!$A$1:$T$31"}</definedName>
    <definedName name="____a41" hidden="1">{"'BoardFigures-Orig'!$A$1:$T$31"}</definedName>
    <definedName name="___a41" hidden="1">{"'BoardFigures-Orig'!$A$1:$T$31"}</definedName>
    <definedName name="__a41" hidden="1">{"'BoardFigures-Orig'!$A$1:$T$31"}</definedName>
    <definedName name="_a41" hidden="1">{"'BoardFigures-Orig'!$A$1:$T$31"}</definedName>
    <definedName name="_Fill" hidden="1">#REF!</definedName>
    <definedName name="_Key1" hidden="1">#REF!</definedName>
    <definedName name="_Order1" hidden="1">0</definedName>
    <definedName name="_Regression_Int" hidden="1">1</definedName>
    <definedName name="_Sort" hidden="1">#REF!</definedName>
    <definedName name="asdfweg" hidden="1">{"'BoardFigures-Orig'!$A$1:$T$31"}</definedName>
    <definedName name="dp" hidden="1">#REF!</definedName>
    <definedName name="HTML_CodePage" hidden="1">1252</definedName>
    <definedName name="HTML_Control" hidden="1">{"'BoardFigures-Orig'!$A$1:$T$31"}</definedName>
    <definedName name="HTML_Control2" hidden="1">{"'BoardFigures-Orig'!$A$1:$T$31"}</definedName>
    <definedName name="HTML_Description" hidden="1">"Proposed business by sales force"</definedName>
    <definedName name="HTML_Email" hidden="1">""</definedName>
    <definedName name="HTML_Header" hidden="1">"Weekly Statistics"</definedName>
    <definedName name="HTML_LastUpdate" hidden="1">"06/02/2003"</definedName>
    <definedName name="HTML_LineAfter" hidden="1">FALSE</definedName>
    <definedName name="HTML_LineBefore" hidden="1">FALSE</definedName>
    <definedName name="HTML_Name" hidden="1">"Kevin Lee - Life F/ctr"</definedName>
    <definedName name="HTML_OBDlg2" hidden="1">TRUE</definedName>
    <definedName name="HTML_OBDlg4" hidden="1">TRUE</definedName>
    <definedName name="HTML_OS" hidden="1">0</definedName>
    <definedName name="HTML_PathFile" hidden="1">"\\Lfntdata1\mis_store\Weekly Stats\2003\Intranet\weeklystats.htm"</definedName>
    <definedName name="HTML_Title" hidden="1">"Spreadsheets"</definedName>
    <definedName name="_xlnm.Print_Area" localSheetId="0">'Guidance &amp; Glossary'!$A$1:$F$79</definedName>
    <definedName name="wetgwetg" hidden="1">{"'BoardFigures-Orig'!$A$1:$T$31"}</definedName>
    <definedName name="wrn.INPUT." hidden="1">{"INPUT",#N/A,FALSE,"INPUT"}</definedName>
    <definedName name="wrn.RATES." hidden="1">{"CAPBANK",#N/A,FALSE,"CAPITAL BANK";"PAMELA",#N/A,FALSE,"PAMELA";"BARRIE",#N/A,FALSE,"BARRIE";"BLB",#N/A,FALSE,"BLB";"GTU",#N/A,FALSE,"GTU";"FIONA",#N/A,FALSE,"FIONA JAMIESON"}</definedName>
    <definedName name="Z_75F1EC83_08D0_11D6_A155_0004ACDD2E93_.wvu.FilterData" hidden="1">#REF!</definedName>
    <definedName name="Z_76A81B49_3541_4F24_8B30_A6B3E6D1C305_.wvu.Rows" hidden="1">'[1]Customer Services Data'!$A$15:$IV$15,'[1]Customer Services Data'!$A$70:$IV$70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64" l="1" a="1"/>
  <c r="B50" i="64"/>
  <c r="B25" i="64" a="1"/>
  <c r="B25" i="64" s="1"/>
  <c r="H8" i="64"/>
  <c r="I60" i="64"/>
  <c r="H60" i="64"/>
  <c r="G60" i="64"/>
  <c r="I66" i="64"/>
  <c r="H66" i="64"/>
  <c r="G66" i="64"/>
  <c r="I44" i="64"/>
  <c r="H44" i="64"/>
  <c r="G44" i="64"/>
  <c r="I35" i="64"/>
  <c r="H35" i="64"/>
  <c r="G35" i="64"/>
  <c r="H51" i="64"/>
  <c r="B51" i="64" s="1"/>
  <c r="I16" i="64"/>
  <c r="I19" i="64" s="1"/>
  <c r="H16" i="64"/>
  <c r="H19" i="64" s="1"/>
  <c r="G16" i="64"/>
  <c r="G19" i="64" s="1"/>
  <c r="H26" i="64"/>
  <c r="B26" i="64" s="1"/>
  <c r="I11" i="64"/>
  <c r="I51" i="64" s="1"/>
  <c r="G11" i="64"/>
  <c r="G51" i="64" s="1"/>
  <c r="B11" i="64"/>
  <c r="B10" i="64" a="1"/>
  <c r="B10" i="64" s="1"/>
  <c r="B4" i="64"/>
  <c r="G37" i="65"/>
  <c r="G45" i="65" s="1"/>
  <c r="G28" i="65"/>
  <c r="G25" i="65"/>
  <c r="L22" i="65"/>
  <c r="K22" i="65"/>
  <c r="J22" i="65"/>
  <c r="J25" i="65" s="1"/>
  <c r="J28" i="65" s="1"/>
  <c r="I22" i="65"/>
  <c r="H22" i="65"/>
  <c r="G22" i="65"/>
  <c r="L72" i="61"/>
  <c r="K72" i="61"/>
  <c r="J72" i="61"/>
  <c r="I72" i="61"/>
  <c r="H72" i="61"/>
  <c r="G72" i="61"/>
  <c r="H66" i="61"/>
  <c r="L64" i="61"/>
  <c r="K64" i="61"/>
  <c r="J64" i="61"/>
  <c r="I64" i="61"/>
  <c r="H64" i="61"/>
  <c r="G64" i="61"/>
  <c r="L64" i="65"/>
  <c r="K64" i="65"/>
  <c r="J64" i="65"/>
  <c r="I64" i="65"/>
  <c r="H64" i="65"/>
  <c r="G64" i="65"/>
  <c r="L58" i="65"/>
  <c r="K58" i="65"/>
  <c r="J58" i="65"/>
  <c r="H58" i="65"/>
  <c r="G58" i="65"/>
  <c r="L56" i="65"/>
  <c r="K56" i="65"/>
  <c r="J56" i="65"/>
  <c r="I56" i="65"/>
  <c r="I58" i="65" s="1"/>
  <c r="H56" i="65"/>
  <c r="G56" i="65"/>
  <c r="L51" i="65"/>
  <c r="K51" i="65"/>
  <c r="J51" i="65"/>
  <c r="I51" i="65"/>
  <c r="H51" i="65"/>
  <c r="G51" i="65"/>
  <c r="L45" i="65"/>
  <c r="K45" i="65"/>
  <c r="J45" i="65"/>
  <c r="I45" i="65"/>
  <c r="H45" i="65"/>
  <c r="L43" i="65"/>
  <c r="K43" i="65"/>
  <c r="J43" i="65"/>
  <c r="I43" i="65"/>
  <c r="H43" i="65"/>
  <c r="G43" i="65"/>
  <c r="L37" i="65"/>
  <c r="K37" i="65"/>
  <c r="J37" i="65"/>
  <c r="I37" i="65"/>
  <c r="H37" i="65"/>
  <c r="I33" i="65"/>
  <c r="B33" i="65" s="1"/>
  <c r="B32" i="65" a="1"/>
  <c r="B32" i="65" s="1"/>
  <c r="L25" i="65"/>
  <c r="L28" i="65" s="1"/>
  <c r="K25" i="65"/>
  <c r="K28" i="65" s="1"/>
  <c r="I25" i="65"/>
  <c r="I28" i="65" s="1"/>
  <c r="H25" i="65"/>
  <c r="H28" i="65" s="1"/>
  <c r="L16" i="65"/>
  <c r="K16" i="65"/>
  <c r="J16" i="65"/>
  <c r="I16" i="65"/>
  <c r="H16" i="65"/>
  <c r="G16" i="65"/>
  <c r="B11" i="65"/>
  <c r="J11" i="65"/>
  <c r="K11" i="65" s="1"/>
  <c r="L11" i="65" s="1"/>
  <c r="L33" i="65" s="1"/>
  <c r="H11" i="65"/>
  <c r="G11" i="65" s="1"/>
  <c r="G33" i="65" s="1"/>
  <c r="B6" i="65"/>
  <c r="B10" i="65" a="1"/>
  <c r="B10" i="65" s="1"/>
  <c r="I79" i="61"/>
  <c r="B79" i="61" s="1"/>
  <c r="I36" i="61"/>
  <c r="B36" i="61" s="1"/>
  <c r="B11" i="61"/>
  <c r="L58" i="61"/>
  <c r="K58" i="61"/>
  <c r="K66" i="61" s="1"/>
  <c r="J58" i="61"/>
  <c r="J66" i="61" s="1"/>
  <c r="I58" i="61"/>
  <c r="I66" i="61" s="1"/>
  <c r="H58" i="61"/>
  <c r="G58" i="61"/>
  <c r="G66" i="61" s="1"/>
  <c r="L42" i="61"/>
  <c r="K42" i="61"/>
  <c r="J42" i="61"/>
  <c r="I42" i="61"/>
  <c r="H42" i="61"/>
  <c r="G42" i="61"/>
  <c r="L66" i="61" l="1"/>
  <c r="G46" i="64"/>
  <c r="G26" i="64"/>
  <c r="I26" i="64"/>
  <c r="H33" i="65"/>
  <c r="J33" i="65"/>
  <c r="K33" i="65"/>
  <c r="B78" i="61" l="1" a="1"/>
  <c r="B78" i="61" s="1"/>
  <c r="B35" i="61" a="1"/>
  <c r="B35" i="61" s="1"/>
  <c r="B10" i="61" a="1"/>
  <c r="B10" i="61" s="1"/>
  <c r="J11" i="61"/>
  <c r="H11" i="61"/>
  <c r="K11" i="61" l="1"/>
  <c r="J79" i="61"/>
  <c r="J36" i="61"/>
  <c r="G11" i="61"/>
  <c r="H36" i="61"/>
  <c r="H79" i="61"/>
  <c r="B6" i="61"/>
  <c r="G36" i="61" l="1"/>
  <c r="G79" i="61"/>
  <c r="L11" i="61"/>
  <c r="K79" i="61"/>
  <c r="K36" i="61"/>
  <c r="L79" i="61" l="1"/>
  <c r="L36" i="61"/>
  <c r="G83" i="61"/>
  <c r="L49" i="61"/>
  <c r="L51" i="61" s="1"/>
  <c r="K49" i="61"/>
  <c r="K51" i="61" s="1"/>
  <c r="J49" i="61"/>
  <c r="J51" i="61" s="1"/>
  <c r="I49" i="61"/>
  <c r="I51" i="61" s="1"/>
  <c r="H49" i="61"/>
  <c r="H51" i="61" s="1"/>
  <c r="G49" i="61"/>
  <c r="G51" i="61" s="1"/>
  <c r="L83" i="61"/>
  <c r="L86" i="61" s="1"/>
  <c r="L88" i="61" s="1"/>
  <c r="K83" i="61"/>
  <c r="K86" i="61" s="1"/>
  <c r="J83" i="61"/>
  <c r="J86" i="61" s="1"/>
  <c r="J88" i="61" s="1"/>
  <c r="I83" i="61"/>
  <c r="I86" i="61" s="1"/>
  <c r="I88" i="61" s="1"/>
  <c r="H83" i="61"/>
  <c r="L16" i="61"/>
  <c r="L22" i="61" s="1"/>
  <c r="L25" i="61" s="1"/>
  <c r="L28" i="61" s="1"/>
  <c r="L31" i="61" s="1"/>
  <c r="K16" i="61"/>
  <c r="K22" i="61" s="1"/>
  <c r="K25" i="61" s="1"/>
  <c r="K28" i="61" s="1"/>
  <c r="K31" i="61" s="1"/>
  <c r="J16" i="61"/>
  <c r="J22" i="61" s="1"/>
  <c r="J25" i="61" s="1"/>
  <c r="J28" i="61" s="1"/>
  <c r="J31" i="61" s="1"/>
  <c r="I16" i="61"/>
  <c r="I22" i="61" s="1"/>
  <c r="I25" i="61" s="1"/>
  <c r="I28" i="61" s="1"/>
  <c r="I31" i="61" s="1"/>
  <c r="H16" i="61"/>
  <c r="H22" i="61" s="1"/>
  <c r="H25" i="61" s="1"/>
  <c r="H28" i="61" s="1"/>
  <c r="H31" i="61" s="1"/>
  <c r="G16" i="61"/>
  <c r="G22" i="61" s="1"/>
  <c r="G25" i="61" s="1"/>
  <c r="G28" i="61" s="1"/>
  <c r="G31" i="61" s="1"/>
  <c r="K88" i="61" l="1"/>
  <c r="H86" i="61"/>
  <c r="G86" i="61"/>
  <c r="G88" i="61" s="1"/>
  <c r="G68" i="64"/>
  <c r="G69" i="64" s="1"/>
  <c r="I68" i="64"/>
  <c r="I69" i="64" s="1"/>
  <c r="H68" i="64"/>
  <c r="H69" i="64" s="1"/>
  <c r="I46" i="64"/>
  <c r="I47" i="64" s="1"/>
  <c r="H46" i="64"/>
  <c r="H47" i="64" l="1"/>
  <c r="B47" i="64"/>
  <c r="H88" i="61"/>
  <c r="B89" i="61" s="1"/>
  <c r="B69" i="64"/>
  <c r="G47" i="64"/>
  <c r="J66" i="65"/>
  <c r="J67" i="65" s="1"/>
  <c r="L66" i="65"/>
  <c r="L67" i="65" s="1"/>
  <c r="K74" i="61"/>
  <c r="K75" i="61" s="1"/>
  <c r="I74" i="61"/>
  <c r="I75" i="61" s="1"/>
  <c r="K66" i="65"/>
  <c r="K67" i="65" s="1"/>
  <c r="G66" i="65"/>
  <c r="H66" i="65"/>
  <c r="H67" i="65" s="1"/>
  <c r="I66" i="65"/>
  <c r="I67" i="65" s="1"/>
  <c r="J74" i="61"/>
  <c r="J75" i="61" s="1"/>
  <c r="H74" i="61"/>
  <c r="L74" i="61"/>
  <c r="L75" i="61" s="1"/>
  <c r="G74" i="61"/>
  <c r="G75" i="61" s="1"/>
  <c r="G67" i="65" l="1"/>
  <c r="B67" i="65"/>
  <c r="H75" i="61"/>
  <c r="B75" i="6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 Alidor</author>
  </authors>
  <commentList>
    <comment ref="I10" authorId="0" shapeId="0" xr:uid="{50448482-9457-4B2C-B5B6-127DC5981061}">
      <text>
        <r>
          <rPr>
            <b/>
            <sz val="8"/>
            <color indexed="81"/>
            <rFont val="Verdana"/>
            <family val="2"/>
          </rPr>
          <t xml:space="preserve">Note: </t>
        </r>
        <r>
          <rPr>
            <sz val="8"/>
            <color indexed="81"/>
            <rFont val="Verdana"/>
            <family val="2"/>
          </rPr>
          <t>to allow comparability with annual historical and forecasted figures, please ensure you provide annual figures under Current financial year. This practically means that, depending on your firm's year-end and the timing you submit these figures, you may have some months of actual and some months of forecast data for this current period.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 Alidor</author>
  </authors>
  <commentList>
    <comment ref="I10" authorId="0" shapeId="0" xr:uid="{374D0171-08AB-4B30-9C44-918E5884F5E4}">
      <text>
        <r>
          <rPr>
            <b/>
            <sz val="8"/>
            <color indexed="81"/>
            <rFont val="Verdana"/>
            <family val="2"/>
          </rPr>
          <t xml:space="preserve">Note: </t>
        </r>
        <r>
          <rPr>
            <sz val="8"/>
            <color indexed="81"/>
            <rFont val="Verdana"/>
            <family val="2"/>
          </rPr>
          <t>to allow comparability with annual historical and forecasted figures, please ensure you provide annual figures under Current financial year. This practically means that, depending on your firm's year-end and the timing you submit these figures, you may have some months of actual and some months of forecast data for this current period.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 Alidor</author>
  </authors>
  <commentList>
    <comment ref="H10" authorId="0" shapeId="0" xr:uid="{3F0098ED-20C2-4BDF-84FD-2F91BFEE38CB}">
      <text>
        <r>
          <rPr>
            <b/>
            <sz val="8"/>
            <color indexed="81"/>
            <rFont val="Verdana"/>
            <family val="2"/>
          </rPr>
          <t xml:space="preserve">Note: </t>
        </r>
        <r>
          <rPr>
            <sz val="8"/>
            <color indexed="81"/>
            <rFont val="Verdana"/>
            <family val="2"/>
          </rPr>
          <t>to allow comparability with annual historical and forecasted figures, please ensure you provide annual figures under Current financial year. This practically means that, depending on your firm's year-end and the timing you submit these figures, you may have some months of actual and some months of forecast data for this current period.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<sst xmlns="http://schemas.openxmlformats.org/spreadsheetml/2006/main" count="330" uniqueCount="199">
  <si>
    <t>Financial Data Template - Guidance &amp; Glossary</t>
  </si>
  <si>
    <t xml:space="preserve"> v3</t>
  </si>
  <si>
    <t>Please note that this template does NOT replace the financial questions in any other forms you need to submit as part of your application. Please refer to the pages specific to your business model, ensuring you complete and submit the relevant forms.</t>
  </si>
  <si>
    <t>Guidance for firms</t>
  </si>
  <si>
    <t>This guide sets out how to complete the Financial Data Template. This file contains three templates to accommodate different firm structures, labelled as "Template A", "Template B", and "Template C".</t>
  </si>
  <si>
    <t>Please refer to the table below to determine which template is relevant for your firm.</t>
  </si>
  <si>
    <t>Firm Structure</t>
  </si>
  <si>
    <t>Template</t>
  </si>
  <si>
    <t>Description</t>
  </si>
  <si>
    <t>Large company</t>
  </si>
  <si>
    <t>A</t>
  </si>
  <si>
    <t>For a large company, defined as not meeting the micro entity regime as per UK Company Law.
A large company could be incorporated through different legal status (e.g. limited company, limited liability partnership).</t>
  </si>
  <si>
    <t>Micro company</t>
  </si>
  <si>
    <t>B</t>
  </si>
  <si>
    <t>For a micro company, defined as meeting the micro entity regime as per UK Company Law.
A micro company could be incorporated through different legal status (e.g. limited company, limited liability partnership).
Based on UK Company Law, your company will be a micro-entity if it meets any 2 of the following 3 criteria:
- a turnover of £632,000 or less
- £316,000 or less on its balance sheet
- 10 employees or less</t>
  </si>
  <si>
    <t>Sole trader or partnership</t>
  </si>
  <si>
    <t>C</t>
  </si>
  <si>
    <t>For a sole trader or an unincorporated partnership as per UK Company Law.</t>
  </si>
  <si>
    <t>1. Once the appropriate template for your firm has been identified, you may delete the other templates from this file.</t>
  </si>
  <si>
    <t>2. For firms who are completing Template C, please specify whether your firm is a sole trader or partnership at the top of the page.</t>
  </si>
  <si>
    <t>3. Please select the currency at the top of the page if NOT reporting in GBP (all figures are in GBP by default). Accepted currencies are EUR, USD, CAD, SEK, CHF, and JPY.</t>
  </si>
  <si>
    <t>4. Please enter your accounting year-end date in the "Current financial year" field in the Income Statement and any corresponding notes for the current period in the "Comments" section.
Note: year-end dates in other statements and other periods are auto-filled based on your input in the "Current financial year" in the Income Statement. If appropriate, you may type in the year-end dates for other periods, in the format 'DD/MM/YYYY'.</t>
  </si>
  <si>
    <t>5. For relevant financial years, please input financial data in the light blue shaded cells. In the "Comments" column, input key assumptions, drivers for material movements, and explanations if the historical amounts cannot be directly reconciled to the accounts on Companies House.</t>
  </si>
  <si>
    <t>6. For all financial data entered, please ensure you adhere to the conditions below:</t>
  </si>
  <si>
    <t xml:space="preserve">6.1. The data item should comply with the principles and requirements of the firm's accounting framework, which will generally be UK GAAP (including relevant provisions of the Companies Acts 1985 and 2006 as appropriate) or IFRS. </t>
  </si>
  <si>
    <t xml:space="preserve">6.2. The data item should be unconsolidated. </t>
  </si>
  <si>
    <t>6.3. The data item should be rounded to whole numbers and in units of a thousand (000's).</t>
  </si>
  <si>
    <t>6.4. The data item should be left blank where the item does not apply to the firm.</t>
  </si>
  <si>
    <t>6.5. The data item should be in GBP or one of the accepted non-GBP currencies if submitting as per the currency in your audited accounts. Accepted currencies are: EUR, USD, CAD, SEK, CHF, and JPY.</t>
  </si>
  <si>
    <t>6.6. The data item should be for the whole financial year. Where the current financial year is not complete, the data item should incorporate a forecast to complete the dataset for the whole financial year.</t>
  </si>
  <si>
    <t>6.7. The data item for expenses in the Income Statement and liabilities in the Balance Sheet should be in positive numbers, except where this not relevant.</t>
  </si>
  <si>
    <t xml:space="preserve">6.8. The data item should be in agreement with the underlying accounting records. </t>
  </si>
  <si>
    <t xml:space="preserve">6.9. Accounting policies should be consistent with those adopted in the statutory Annual Accounts and should be consistently applied. </t>
  </si>
  <si>
    <t xml:space="preserve">6.10. Information required should be prepared in accordance with generally accepted accounting standards. </t>
  </si>
  <si>
    <t xml:space="preserve">6.11. The data item should not give a misleading impression of the firm. A data item is likely to give a misleading impression if a firm wrongly omits or includes a material item or presents a material item in the wrong way. </t>
  </si>
  <si>
    <t>6.12. The requirement that any figures be audited does not apply to small companies exempted from audit under the Companies Act 2006.</t>
  </si>
  <si>
    <t>7. Please ensure the Template does not contain error messages and that the Balance Sheet is balanced upon submission to the FCA.</t>
  </si>
  <si>
    <t xml:space="preserve">Glossary of terms used in the templates </t>
  </si>
  <si>
    <t>Term</t>
  </si>
  <si>
    <t>Revenue/Sales Revenue OR Turnover/Income</t>
  </si>
  <si>
    <t>Money that a business receives from selling its goods/services before any deductions.</t>
  </si>
  <si>
    <t>Cost of Sales/Cost of Goods Sold</t>
  </si>
  <si>
    <t xml:space="preserve">Expense items that a business incurs to sell/provide goods or services they offer - e.g. a motor dealer carrying out a service/repair before a car is put up for sale or a Mortgage broker paying a surveyor for a home buyers' report as part of the mortgage sale they provide to the customer. </t>
  </si>
  <si>
    <t>Gross Profit/Sales Profit/Gross Income</t>
  </si>
  <si>
    <t xml:space="preserve">Profit that a business makes after deducting  cost of sales and before deducting fixed/operating expenses. </t>
  </si>
  <si>
    <t>Gross Loss</t>
  </si>
  <si>
    <t>This is where the cost of sales expense exceeds the income generated from sales revenue.  This can be calculated by subtracting the cost of sales from the sales revenue.</t>
  </si>
  <si>
    <t>Operating Expenses</t>
  </si>
  <si>
    <r>
      <t xml:space="preserve">Expenses incurred through its day-to-day running of the business activities, for example: rent, marketing costs, payroll, office expenses, insurance etc.
</t>
    </r>
    <r>
      <rPr>
        <b/>
        <sz val="11"/>
        <rFont val="Verdana"/>
        <family val="2"/>
      </rPr>
      <t>NB</t>
    </r>
    <r>
      <rPr>
        <sz val="11"/>
        <rFont val="Verdana"/>
        <family val="2"/>
      </rPr>
      <t>: Some of these expenses can be fixed expenses, incurred whether the firm sells any goods/services or not.</t>
    </r>
  </si>
  <si>
    <t>Operating Profit</t>
  </si>
  <si>
    <t>Gross profit or Gross loss minus operating expenses.</t>
  </si>
  <si>
    <t>Interest Cost</t>
  </si>
  <si>
    <t>Interest charges (not the capital repayment) for loans/creditors the firm has.</t>
  </si>
  <si>
    <t>Profit before Tax</t>
  </si>
  <si>
    <t>Total profit a firm makes before any corporation tax is payable.</t>
  </si>
  <si>
    <t>Tax</t>
  </si>
  <si>
    <r>
      <t xml:space="preserve">Tax that a business has to pay HMRC.
</t>
    </r>
    <r>
      <rPr>
        <b/>
        <sz val="11"/>
        <rFont val="Verdana"/>
        <family val="2"/>
      </rPr>
      <t>NB:</t>
    </r>
    <r>
      <rPr>
        <sz val="11"/>
        <rFont val="Verdana"/>
        <family val="2"/>
      </rPr>
      <t xml:space="preserve"> This can be zero if a firm makes a loss, or sometimes positive when the firm is due a tax rebate.</t>
    </r>
  </si>
  <si>
    <t>Profit after Tax</t>
  </si>
  <si>
    <t xml:space="preserve">This is the final profit the firm makes once tax has been deducted. </t>
  </si>
  <si>
    <t>Fixed/Non Current Assets</t>
  </si>
  <si>
    <t>These are property or other assets such as machinery equipment or vehicles the business owns, it is anything which is not expected to be realised within the next 12 months.</t>
  </si>
  <si>
    <t>Investments in Subsidiaries</t>
  </si>
  <si>
    <t xml:space="preserve">If your business is part of a group and you invest funds in one of the other group entities. </t>
  </si>
  <si>
    <t>Intangible Assets</t>
  </si>
  <si>
    <t xml:space="preserve">An asset that is not physical in nature such as goodwill, brand value or intellectual property, e.g. patents and copyrights, etc. </t>
  </si>
  <si>
    <t>Current Assets</t>
  </si>
  <si>
    <t>Assets are those resources which are useful to the firm in generating revenue or increases fair value of the firm. For example cash, but also software, debtors, cryptocurrencies held as asset etc. Those assets must be realisable within the next 12 months.</t>
  </si>
  <si>
    <t>Debtors</t>
  </si>
  <si>
    <t>An individual or business that owes money to your business.</t>
  </si>
  <si>
    <t>Cash And Cash Equivalents</t>
  </si>
  <si>
    <t>Cash balances and bank balances or invoices payable to your business in the next 3 months, basically anything which is so liquid it is as good as cash.</t>
  </si>
  <si>
    <t>Related Party Receivables</t>
  </si>
  <si>
    <t>Debts owed by one of the other group entities to your business for goods or services that you have provided but have not yet been fully paid for.</t>
  </si>
  <si>
    <t>Total Assets</t>
  </si>
  <si>
    <t xml:space="preserve">All the assets (both fixed and current) your business owns. </t>
  </si>
  <si>
    <t>Current Liabilities</t>
  </si>
  <si>
    <t>This is the amount your business has to pay out within the next 12 months.</t>
  </si>
  <si>
    <t>Current Liability - Loan Payable</t>
  </si>
  <si>
    <t xml:space="preserve">This is the amount payable to a Lender, due within the next 12 months. </t>
  </si>
  <si>
    <t>Trade Creditors/Creditors/Account payables</t>
  </si>
  <si>
    <t xml:space="preserve">This is money you owe another business i.e. a supplier for providing you with goods or services that you have not yet paid for.  </t>
  </si>
  <si>
    <t>Other Current Liabilities</t>
  </si>
  <si>
    <t>This is money that your business owes to creditors within one year.</t>
  </si>
  <si>
    <t>Non Current Liabilities/Long Term Liabilities</t>
  </si>
  <si>
    <t>This is usually money that your business owes which is repayable after 12 months.</t>
  </si>
  <si>
    <t>Non Current Liabilities - Loan Payable</t>
  </si>
  <si>
    <t>This is money the company owes to a lender or person that is due to be repaid after/more than one year.</t>
  </si>
  <si>
    <t>Non Current Liabilities - Other Payable</t>
  </si>
  <si>
    <t>This is usually money that a company owes, which is repayable after/more than one year.
This is a debt that is ranked behind other loans that are payable by your business first in terms of order of priority.</t>
  </si>
  <si>
    <t>Subordinated Debt</t>
  </si>
  <si>
    <t>Subordinated debt is any type of loan that's paid after all other corporate debts and loans are repaid, in the case of borrower default.</t>
  </si>
  <si>
    <t>Total Liabilities</t>
  </si>
  <si>
    <t>Total liabilities are the combined debts that your business owes.</t>
  </si>
  <si>
    <t xml:space="preserve">Net Current Assets </t>
  </si>
  <si>
    <t>Net current assets is the total amount of all current assets, minus the total amount of all current liabilities, also known as working capital.</t>
  </si>
  <si>
    <t>Share Capital</t>
  </si>
  <si>
    <t>Refers to the amount of money the owners of a company have invested in the business as represented as 'shares'. In other words, it is the portion of equity which has been obtained through issue of share capital.</t>
  </si>
  <si>
    <t>Retained Earnings</t>
  </si>
  <si>
    <t>Money/Cash retained by the firm in the business, after distribution of dividends.  
This is sometimes called the profit/loss account - the running total of the firms profit/losses after taking out drawings or dividends.</t>
  </si>
  <si>
    <t>Partnership Capital</t>
  </si>
  <si>
    <t xml:space="preserve">The amount of money the partners have invested in the business.  </t>
  </si>
  <si>
    <t xml:space="preserve">Sole trader capital </t>
  </si>
  <si>
    <t>The amount of money a Sole Trader has invested in the business.</t>
  </si>
  <si>
    <t>Total Equity</t>
  </si>
  <si>
    <t>Equity represents the value that would be returned to a firm's shareholders if all of the assets were liquidated and all of the firm's debts were paid off. It is also referred as "total shareholder funds".</t>
  </si>
  <si>
    <t>To fill in if you are a large company.</t>
  </si>
  <si>
    <t>A large company is defined as not meeting the micro entity regime, as per UK Company Law.</t>
  </si>
  <si>
    <t>A large company could be incorporated through different legal status (e.g. limited company, limited liability partnership).</t>
  </si>
  <si>
    <t>Currency Units: Thousands (000's)</t>
  </si>
  <si>
    <t>Please select currency if NOT in British Pound Sterling (GBP):</t>
  </si>
  <si>
    <t>Historical actuals (previous financial year -2)</t>
  </si>
  <si>
    <t>Historical actuals (previous financial year -1)</t>
  </si>
  <si>
    <t xml:space="preserve">Current financial year </t>
  </si>
  <si>
    <t>Forecast year 1</t>
  </si>
  <si>
    <t>Forecast year 2</t>
  </si>
  <si>
    <t>Forecast year 3</t>
  </si>
  <si>
    <t>Comments
(Key assumptions, drivers for material movements, explanations if the historical amounts cannot be directly reconciled to the accounts on Companies House)</t>
  </si>
  <si>
    <t>[Please input year end date here (DD/MM/YYYY)]</t>
  </si>
  <si>
    <t>Revenue</t>
  </si>
  <si>
    <t>Stream 1</t>
  </si>
  <si>
    <t>Regulated Financial Services</t>
  </si>
  <si>
    <t>Stream 2</t>
  </si>
  <si>
    <t>Unregulated Financial Services</t>
  </si>
  <si>
    <t>Stream 3</t>
  </si>
  <si>
    <t>Other</t>
  </si>
  <si>
    <t>Total Revenue</t>
  </si>
  <si>
    <r>
      <t xml:space="preserve">Please describe the business activities of your firm in the "Comments" field. Your description should detail </t>
    </r>
    <r>
      <rPr>
        <b/>
        <sz val="10"/>
        <color rgb="FF000000"/>
        <rFont val="Verdana"/>
        <family val="2"/>
      </rPr>
      <t>ALL</t>
    </r>
    <r>
      <rPr>
        <sz val="10"/>
        <color rgb="FF000000"/>
        <rFont val="Verdana"/>
        <family val="2"/>
      </rPr>
      <t xml:space="preserve"> the business activities even if ‘other’ or non-mainstream activities to your main business do not generate any/minimal revenue and income for your firm. This should include the full range of products and/or service(s) your firm provides. </t>
    </r>
  </si>
  <si>
    <t>Cost of Sales</t>
  </si>
  <si>
    <t>Gross Profit</t>
  </si>
  <si>
    <t>Investment in Own Shares</t>
  </si>
  <si>
    <t>Other Non Current Assets</t>
  </si>
  <si>
    <t>Total Fixed/Non Current Assets</t>
  </si>
  <si>
    <t>Other Current Assets</t>
  </si>
  <si>
    <t>Total Current Assets</t>
  </si>
  <si>
    <t/>
  </si>
  <si>
    <t>Loan Payable</t>
  </si>
  <si>
    <t>Trade Creditors</t>
  </si>
  <si>
    <t>Related Party Payables</t>
  </si>
  <si>
    <t>Total Current Liabilities</t>
  </si>
  <si>
    <t>Non Current Liabilities</t>
  </si>
  <si>
    <t>Other Payables</t>
  </si>
  <si>
    <t>Total Non Current Liabilities</t>
  </si>
  <si>
    <t>Equity</t>
  </si>
  <si>
    <t>Balance sheet check (A-B-C=0)</t>
  </si>
  <si>
    <t>Cashflow from Operating Activities</t>
  </si>
  <si>
    <t>Cashflow from Investing Activities</t>
  </si>
  <si>
    <t>Cashflow from Financing Activities</t>
  </si>
  <si>
    <t>Change in Cash (A+B+C)</t>
  </si>
  <si>
    <t>D</t>
  </si>
  <si>
    <t>Opening Bank Balance</t>
  </si>
  <si>
    <t>E</t>
  </si>
  <si>
    <t>Closing Bank Balance (D+E)</t>
  </si>
  <si>
    <t>F</t>
  </si>
  <si>
    <t>Cash balance check (F = Cash And Cash Equivalents)</t>
  </si>
  <si>
    <t xml:space="preserve">To fill in if you are a micro company. </t>
  </si>
  <si>
    <t>A micro company is defined as meeting the micro entity regime, as per UK Company Law.</t>
  </si>
  <si>
    <t>A micro company could be incorporated through different legal status (e.g. limited company, limited liability partnership).</t>
  </si>
  <si>
    <t>Investments</t>
  </si>
  <si>
    <t>Short Term Borrowings</t>
  </si>
  <si>
    <t>Long Term Borrowings</t>
  </si>
  <si>
    <t>Other non current Liabilities</t>
  </si>
  <si>
    <t>To fill in if you are a sole trader or an unincorporated partnership, as per UK Company Law</t>
  </si>
  <si>
    <t>Select the relevant option from the drop-down list below</t>
  </si>
  <si>
    <t>Please select firm legal status:</t>
  </si>
  <si>
    <t>Please select</t>
  </si>
  <si>
    <t>Total expenses</t>
  </si>
  <si>
    <t>Net Profit</t>
  </si>
  <si>
    <r>
      <rPr>
        <sz val="10"/>
        <color rgb="FF000000"/>
        <rFont val="Verdana"/>
        <family val="2"/>
      </rPr>
      <t xml:space="preserve">Please describe the business activities of your firm in the Comments field. Your description should detail </t>
    </r>
    <r>
      <rPr>
        <b/>
        <sz val="10"/>
        <color rgb="FF000000"/>
        <rFont val="Verdana"/>
        <family val="2"/>
      </rPr>
      <t>ALL</t>
    </r>
    <r>
      <rPr>
        <sz val="10"/>
        <color rgb="FF000000"/>
        <rFont val="Verdana"/>
        <family val="2"/>
      </rPr>
      <t xml:space="preserve"> the business activities even if ‘other’ or non-mainstream activities to your main business do not generate any/minimal revenue and income for your firm. This should include the full range of products and/or service(s) your firm provides.</t>
    </r>
  </si>
  <si>
    <t xml:space="preserve">Business Assets </t>
  </si>
  <si>
    <t>Bank/cash</t>
  </si>
  <si>
    <t>Commission due within 90 days</t>
  </si>
  <si>
    <t xml:space="preserve">Other investments </t>
  </si>
  <si>
    <t>Property</t>
  </si>
  <si>
    <t>Motor vehicles</t>
  </si>
  <si>
    <t>Office equipment</t>
  </si>
  <si>
    <r>
      <t xml:space="preserve">Other assets </t>
    </r>
    <r>
      <rPr>
        <i/>
        <sz val="10"/>
        <color theme="1"/>
        <rFont val="Verdana"/>
        <family val="2"/>
      </rPr>
      <t>(please specify in Comments field)</t>
    </r>
  </si>
  <si>
    <t xml:space="preserve">Total Assets </t>
  </si>
  <si>
    <t>Business Equity and Liabilities</t>
  </si>
  <si>
    <t>Equity into the business</t>
  </si>
  <si>
    <t>Credit cards</t>
  </si>
  <si>
    <t>Bank overdraft balance</t>
  </si>
  <si>
    <t>Unsecured loans</t>
  </si>
  <si>
    <t>Hire purchase/secured loans</t>
  </si>
  <si>
    <r>
      <t xml:space="preserve">Other liabilities </t>
    </r>
    <r>
      <rPr>
        <i/>
        <sz val="10"/>
        <color theme="1"/>
        <rFont val="Verdana"/>
        <family val="2"/>
      </rPr>
      <t>(please specify in Comments field)</t>
    </r>
  </si>
  <si>
    <t xml:space="preserve">Total Equity and Liabilities </t>
  </si>
  <si>
    <t>Balance sheet check (A-B=0)</t>
  </si>
  <si>
    <t>Comments</t>
  </si>
  <si>
    <t xml:space="preserve">Personal Assets </t>
  </si>
  <si>
    <t>House</t>
  </si>
  <si>
    <t>Other property</t>
  </si>
  <si>
    <t>Contents</t>
  </si>
  <si>
    <r>
      <t xml:space="preserve">Investments </t>
    </r>
    <r>
      <rPr>
        <i/>
        <sz val="10"/>
        <color theme="1"/>
        <rFont val="Verdana"/>
        <family val="2"/>
      </rPr>
      <t>(please specify in Comments field)</t>
    </r>
  </si>
  <si>
    <t>Bank balance(s)</t>
  </si>
  <si>
    <r>
      <t xml:space="preserve">Other assets </t>
    </r>
    <r>
      <rPr>
        <i/>
        <sz val="10"/>
        <color theme="1"/>
        <rFont val="Verdana"/>
        <family val="2"/>
      </rPr>
      <t xml:space="preserve">(please specify in Comments field) </t>
    </r>
  </si>
  <si>
    <t>Personal Liabilities</t>
  </si>
  <si>
    <t>Personal mortgage</t>
  </si>
  <si>
    <t>Other personal liabilities</t>
  </si>
  <si>
    <t xml:space="preserve">Total Liabilities </t>
  </si>
  <si>
    <t>Qualitative Assessment / Additional Information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</si>
</sst>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dd/mm/yyyy;@"/>
  </numFmts>
  <fonts count="38" x14ac:knownFonts="1">
    <font>
      <sz val="10"/>
      <color theme="1"/>
      <name val="Verdana"/>
      <family val="2"/>
    </font>
    <font>
      <sz val="10"/>
      <color theme="1"/>
      <name val="Verdana"/>
      <family val="2"/>
    </font>
    <font>
      <i/>
      <sz val="8"/>
      <color rgb="FF7F7F7F"/>
      <name val="Calibri"/>
      <family val="2"/>
    </font>
    <font>
      <b/>
      <sz val="9"/>
      <color rgb="FFFFFFFF"/>
      <name val="Calibri"/>
      <family val="2"/>
      <scheme val="minor"/>
    </font>
    <font>
      <sz val="10"/>
      <color rgb="FFFF0000"/>
      <name val="Verdana"/>
      <family val="2"/>
    </font>
    <font>
      <b/>
      <sz val="10"/>
      <color theme="1"/>
      <name val="Verdana"/>
      <family val="2"/>
    </font>
    <font>
      <i/>
      <sz val="10"/>
      <color theme="1"/>
      <name val="Verdana"/>
      <family val="2"/>
    </font>
    <font>
      <b/>
      <sz val="10"/>
      <color rgb="FF000000"/>
      <name val="Verdana"/>
      <family val="2"/>
    </font>
    <font>
      <sz val="10"/>
      <color rgb="FF000000"/>
      <name val="Verdana"/>
      <family val="2"/>
    </font>
    <font>
      <i/>
      <sz val="10"/>
      <color rgb="FF000000"/>
      <name val="Verdana"/>
      <family val="2"/>
    </font>
    <font>
      <sz val="10"/>
      <color theme="1" tint="0.34998626667073579"/>
      <name val="Verdana"/>
      <family val="2"/>
    </font>
    <font>
      <b/>
      <i/>
      <sz val="10"/>
      <color theme="1"/>
      <name val="Verdana"/>
      <family val="2"/>
    </font>
    <font>
      <b/>
      <u/>
      <sz val="10"/>
      <color theme="1"/>
      <name val="Verdana"/>
      <family val="2"/>
    </font>
    <font>
      <b/>
      <sz val="10"/>
      <color rgb="FFFF0000"/>
      <name val="Verdana"/>
      <family val="2"/>
    </font>
    <font>
      <sz val="10"/>
      <name val="Verdana"/>
      <family val="2"/>
    </font>
    <font>
      <b/>
      <sz val="10"/>
      <name val="Verdana"/>
      <family val="2"/>
    </font>
    <font>
      <sz val="11"/>
      <color theme="1"/>
      <name val="Verdana"/>
      <family val="2"/>
    </font>
    <font>
      <b/>
      <sz val="11"/>
      <color theme="1" tint="0.499984740745262"/>
      <name val="Verdana"/>
      <family val="2"/>
    </font>
    <font>
      <b/>
      <sz val="12"/>
      <name val="Calibri"/>
      <family val="2"/>
      <scheme val="minor"/>
    </font>
    <font>
      <b/>
      <sz val="14"/>
      <name val="Verdana"/>
      <family val="2"/>
    </font>
    <font>
      <b/>
      <sz val="9"/>
      <color theme="0"/>
      <name val="Verdana"/>
      <family val="2"/>
    </font>
    <font>
      <sz val="9"/>
      <color theme="1"/>
      <name val="Verdana"/>
      <family val="2"/>
    </font>
    <font>
      <b/>
      <sz val="9"/>
      <color rgb="FFFFFFFF"/>
      <name val="Verdana"/>
      <family val="2"/>
    </font>
    <font>
      <sz val="10"/>
      <name val="Times New Roman"/>
      <family val="1"/>
    </font>
    <font>
      <b/>
      <sz val="8"/>
      <color indexed="81"/>
      <name val="Verdana"/>
      <family val="2"/>
    </font>
    <font>
      <sz val="8"/>
      <color indexed="81"/>
      <name val="Verdana"/>
      <family val="2"/>
    </font>
    <font>
      <b/>
      <sz val="12"/>
      <name val="Calibri"/>
      <family val="2"/>
    </font>
    <font>
      <b/>
      <sz val="14"/>
      <color rgb="FF003C71"/>
      <name val="Verdana"/>
      <family val="2"/>
    </font>
    <font>
      <b/>
      <sz val="18"/>
      <color rgb="FF003C71"/>
      <name val="Verdana"/>
      <family val="2"/>
    </font>
    <font>
      <b/>
      <sz val="11"/>
      <color rgb="FFFF0000"/>
      <name val="Verdana"/>
      <family val="2"/>
    </font>
    <font>
      <b/>
      <sz val="11"/>
      <color theme="1"/>
      <name val="Verdana"/>
      <family val="2"/>
    </font>
    <font>
      <b/>
      <sz val="11"/>
      <name val="Verdana"/>
      <family val="2"/>
    </font>
    <font>
      <sz val="11"/>
      <name val="Verdana"/>
      <family val="2"/>
    </font>
    <font>
      <sz val="11"/>
      <color rgb="FF000000"/>
      <name val="Verdana"/>
      <family val="2"/>
    </font>
    <font>
      <b/>
      <sz val="11"/>
      <color rgb="FF003C71"/>
      <name val="Verdana"/>
      <family val="2"/>
    </font>
    <font>
      <b/>
      <sz val="10"/>
      <color rgb="FF00B050"/>
      <name val="Verdana"/>
      <family val="2"/>
    </font>
    <font>
      <sz val="10"/>
      <name val="Arial"/>
      <family val="2"/>
    </font>
    <font>
      <sz val="10"/>
      <color theme="0" tint="-0.499984740745262"/>
      <name val="Verdana"/>
      <family val="2"/>
    </font>
  </fonts>
  <fills count="7">
    <fill>
      <patternFill patternType="none"/>
    </fill>
    <fill>
      <patternFill patternType="gray125"/>
    </fill>
    <fill>
      <patternFill patternType="solid">
        <fgColor theme="0"/>
        <bgColor indexed="64"/>
      </patternFill>
    </fill>
    <fill>
      <patternFill patternType="solid">
        <fgColor rgb="FF003C71"/>
        <bgColor indexed="64"/>
      </patternFill>
    </fill>
    <fill>
      <patternFill patternType="solid">
        <fgColor rgb="FFE7F4FF"/>
        <bgColor indexed="64"/>
      </patternFill>
    </fill>
    <fill>
      <patternFill patternType="solid">
        <fgColor indexed="9"/>
        <bgColor indexed="64"/>
      </patternFill>
    </fill>
    <fill>
      <patternFill patternType="solid">
        <fgColor theme="0" tint="-4.9989318521683403E-2"/>
        <bgColor indexed="64"/>
      </patternFill>
    </fill>
  </fills>
  <borders count="10">
    <border>
      <left/>
      <right/>
      <top/>
      <bottom/>
      <diagonal/>
    </border>
    <border>
      <left style="thin">
        <color theme="4" tint="0.59996337778862885"/>
      </left>
      <right style="thin">
        <color theme="4" tint="0.59996337778862885"/>
      </right>
      <top style="thin">
        <color theme="4" tint="0.59996337778862885"/>
      </top>
      <bottom style="thin">
        <color theme="4" tint="0.59996337778862885"/>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dotted">
        <color indexed="64"/>
      </left>
      <right style="dotted">
        <color indexed="64"/>
      </right>
      <top style="dotted">
        <color indexed="64"/>
      </top>
      <bottom style="dotted">
        <color indexed="64"/>
      </bottom>
      <diagonal/>
    </border>
    <border>
      <left style="thin">
        <color theme="4" tint="0.59996337778862885"/>
      </left>
      <right style="thin">
        <color theme="4" tint="0.59996337778862885"/>
      </right>
      <top style="thin">
        <color theme="4" tint="0.59996337778862885"/>
      </top>
      <bottom/>
      <diagonal/>
    </border>
    <border>
      <left/>
      <right style="thin">
        <color theme="0" tint="-0.34998626667073579"/>
      </right>
      <top/>
      <bottom/>
      <diagonal/>
    </border>
    <border>
      <left style="thin">
        <color theme="4" tint="0.59996337778862885"/>
      </left>
      <right style="thin">
        <color theme="4" tint="0.59996337778862885"/>
      </right>
      <top style="thin">
        <color theme="4" tint="0.59996337778862885"/>
      </top>
      <bottom style="medium">
        <color theme="4" tint="0.59996337778862885"/>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s>
  <cellStyleXfs count="9">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23" fillId="0" borderId="0"/>
    <xf numFmtId="0" fontId="36" fillId="0" borderId="0"/>
  </cellStyleXfs>
  <cellXfs count="94">
    <xf numFmtId="0" fontId="0" fillId="0" borderId="0" xfId="0"/>
    <xf numFmtId="0" fontId="5" fillId="0" borderId="0" xfId="0" applyFont="1"/>
    <xf numFmtId="0" fontId="6" fillId="0" borderId="0" xfId="0" applyFont="1"/>
    <xf numFmtId="0" fontId="0" fillId="0" borderId="0" xfId="0" applyAlignment="1">
      <alignment horizontal="center"/>
    </xf>
    <xf numFmtId="0" fontId="8" fillId="0" borderId="0" xfId="0" applyFont="1"/>
    <xf numFmtId="0" fontId="0" fillId="0" borderId="0" xfId="0" applyAlignment="1">
      <alignment horizontal="right"/>
    </xf>
    <xf numFmtId="0" fontId="4" fillId="0" borderId="0" xfId="0" applyFont="1"/>
    <xf numFmtId="0" fontId="9" fillId="0" borderId="0" xfId="0" applyFont="1"/>
    <xf numFmtId="0" fontId="8" fillId="0" borderId="0" xfId="0" applyFont="1" applyAlignment="1">
      <alignment vertical="center"/>
    </xf>
    <xf numFmtId="0" fontId="8" fillId="0" borderId="0" xfId="0" applyFont="1" applyAlignment="1">
      <alignment horizontal="center" vertical="center"/>
    </xf>
    <xf numFmtId="0" fontId="10" fillId="0" borderId="0" xfId="0" applyFont="1"/>
    <xf numFmtId="0" fontId="0" fillId="0" borderId="0" xfId="0" applyAlignment="1">
      <alignment horizontal="left" indent="1"/>
    </xf>
    <xf numFmtId="0" fontId="0" fillId="0" borderId="0" xfId="0" quotePrefix="1" applyAlignment="1">
      <alignment horizontal="left" indent="1"/>
    </xf>
    <xf numFmtId="0" fontId="0" fillId="0" borderId="0" xfId="0" applyAlignment="1">
      <alignment horizontal="left"/>
    </xf>
    <xf numFmtId="0" fontId="5" fillId="0" borderId="0" xfId="0" applyFont="1" applyAlignment="1">
      <alignment wrapText="1"/>
    </xf>
    <xf numFmtId="0" fontId="0" fillId="0" borderId="0" xfId="0" applyAlignment="1">
      <alignment vertical="center"/>
    </xf>
    <xf numFmtId="0" fontId="12" fillId="0" borderId="0" xfId="0" applyFont="1"/>
    <xf numFmtId="0" fontId="0" fillId="0" borderId="0" xfId="0" applyAlignment="1">
      <alignment horizontal="left" wrapText="1"/>
    </xf>
    <xf numFmtId="0" fontId="0" fillId="0" borderId="0" xfId="0" applyAlignment="1">
      <alignment horizontal="left" vertical="center" wrapText="1"/>
    </xf>
    <xf numFmtId="0" fontId="5" fillId="0" borderId="0" xfId="0" applyFont="1" applyAlignment="1">
      <alignment horizontal="left" vertical="center" wrapText="1"/>
    </xf>
    <xf numFmtId="0" fontId="3" fillId="0" borderId="0" xfId="0" applyFont="1" applyAlignment="1">
      <alignment horizontal="center" vertical="center" wrapText="1" readingOrder="1"/>
    </xf>
    <xf numFmtId="0" fontId="7" fillId="0" borderId="0" xfId="0" applyFont="1" applyAlignment="1">
      <alignment horizontal="right"/>
    </xf>
    <xf numFmtId="0" fontId="10" fillId="0" borderId="0" xfId="0" applyFont="1" applyAlignment="1">
      <alignment horizontal="center"/>
    </xf>
    <xf numFmtId="0" fontId="16" fillId="0" borderId="0" xfId="0" applyFont="1"/>
    <xf numFmtId="0" fontId="13" fillId="0" borderId="0" xfId="0" applyFont="1"/>
    <xf numFmtId="0" fontId="0" fillId="0" borderId="0" xfId="0" applyAlignment="1">
      <alignment horizontal="center" vertical="center" wrapText="1"/>
    </xf>
    <xf numFmtId="164" fontId="8" fillId="0" borderId="0" xfId="0" applyNumberFormat="1" applyFont="1" applyAlignment="1">
      <alignment horizontal="right"/>
    </xf>
    <xf numFmtId="164" fontId="7" fillId="0" borderId="0" xfId="0" applyNumberFormat="1" applyFont="1" applyAlignment="1">
      <alignment horizontal="right"/>
    </xf>
    <xf numFmtId="164" fontId="8" fillId="0" borderId="0" xfId="0" applyNumberFormat="1" applyFont="1"/>
    <xf numFmtId="164" fontId="10" fillId="0" borderId="0" xfId="0" applyNumberFormat="1" applyFont="1"/>
    <xf numFmtId="0" fontId="5" fillId="0" borderId="0" xfId="0" applyFont="1" applyAlignment="1">
      <alignment horizontal="center"/>
    </xf>
    <xf numFmtId="0" fontId="1" fillId="0" borderId="0" xfId="0" applyFont="1" applyAlignment="1">
      <alignment wrapText="1"/>
    </xf>
    <xf numFmtId="0" fontId="17" fillId="0" borderId="0" xfId="0" applyFont="1" applyAlignment="1">
      <alignment horizontal="left"/>
    </xf>
    <xf numFmtId="0" fontId="20" fillId="3" borderId="0" xfId="0" applyFont="1" applyFill="1" applyAlignment="1">
      <alignment horizontal="center" vertical="center" wrapText="1"/>
    </xf>
    <xf numFmtId="0" fontId="21" fillId="0" borderId="0" xfId="0" applyFont="1"/>
    <xf numFmtId="0" fontId="0" fillId="0" borderId="0" xfId="0" applyAlignment="1">
      <alignment horizontal="center" vertical="center"/>
    </xf>
    <xf numFmtId="165" fontId="0" fillId="0" borderId="0" xfId="0" applyNumberFormat="1" applyAlignment="1">
      <alignment horizontal="center" vertical="center" wrapText="1"/>
    </xf>
    <xf numFmtId="164" fontId="0" fillId="0" borderId="0" xfId="0" applyNumberFormat="1"/>
    <xf numFmtId="0" fontId="22" fillId="3" borderId="0" xfId="0" applyFont="1" applyFill="1" applyAlignment="1">
      <alignment horizontal="center" vertical="center" wrapText="1" readingOrder="1"/>
    </xf>
    <xf numFmtId="165" fontId="0" fillId="4" borderId="1" xfId="0" applyNumberFormat="1" applyFill="1" applyBorder="1" applyAlignment="1" applyProtection="1">
      <alignment horizontal="center" vertical="center" wrapText="1"/>
      <protection locked="0"/>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center" vertical="center"/>
      <protection locked="0"/>
    </xf>
    <xf numFmtId="0" fontId="14" fillId="5" borderId="0" xfId="7" applyFont="1" applyFill="1" applyAlignment="1">
      <alignment vertical="top"/>
    </xf>
    <xf numFmtId="164" fontId="0" fillId="4" borderId="1" xfId="0" applyNumberFormat="1" applyFill="1" applyBorder="1" applyAlignment="1" applyProtection="1">
      <alignment horizontal="right"/>
      <protection locked="0"/>
    </xf>
    <xf numFmtId="164" fontId="8" fillId="4" borderId="1" xfId="0" applyNumberFormat="1" applyFont="1" applyFill="1" applyBorder="1" applyAlignment="1" applyProtection="1">
      <alignment horizontal="right"/>
      <protection locked="0"/>
    </xf>
    <xf numFmtId="0" fontId="18" fillId="0" borderId="0" xfId="0" applyFont="1" applyAlignment="1">
      <alignment horizontal="center" vertical="center" wrapText="1" readingOrder="1"/>
    </xf>
    <xf numFmtId="0" fontId="14" fillId="0" borderId="0" xfId="0" applyFont="1"/>
    <xf numFmtId="0" fontId="26" fillId="0" borderId="0" xfId="0" applyFont="1" applyAlignment="1">
      <alignment horizontal="left" vertical="center" wrapText="1" readingOrder="1"/>
    </xf>
    <xf numFmtId="0" fontId="27" fillId="0" borderId="0" xfId="0" applyFont="1"/>
    <xf numFmtId="0" fontId="28" fillId="0" borderId="0" xfId="0" applyFont="1"/>
    <xf numFmtId="0" fontId="16" fillId="0" borderId="0" xfId="0" applyFont="1" applyAlignment="1">
      <alignment horizontal="left" vertical="center" indent="4"/>
    </xf>
    <xf numFmtId="0" fontId="16" fillId="0" borderId="0" xfId="0" applyFont="1" applyAlignment="1">
      <alignment vertical="center"/>
    </xf>
    <xf numFmtId="0" fontId="16" fillId="0" borderId="3" xfId="0" applyFont="1" applyBorder="1" applyAlignment="1">
      <alignment vertical="center"/>
    </xf>
    <xf numFmtId="0" fontId="16" fillId="0" borderId="3" xfId="0" applyFont="1" applyBorder="1" applyAlignment="1">
      <alignment horizontal="center" vertical="center"/>
    </xf>
    <xf numFmtId="0" fontId="30" fillId="6" borderId="3" xfId="0" applyFont="1" applyFill="1" applyBorder="1" applyAlignment="1">
      <alignment vertical="center"/>
    </xf>
    <xf numFmtId="0" fontId="30" fillId="6" borderId="3" xfId="0" applyFont="1" applyFill="1" applyBorder="1" applyAlignment="1">
      <alignment horizontal="center" vertical="center"/>
    </xf>
    <xf numFmtId="0" fontId="16" fillId="0" borderId="3" xfId="0" applyFont="1" applyBorder="1" applyAlignment="1">
      <alignment horizontal="left" vertical="center"/>
    </xf>
    <xf numFmtId="0" fontId="7" fillId="0" borderId="0" xfId="0" applyFont="1"/>
    <xf numFmtId="0" fontId="34" fillId="0" borderId="0" xfId="0" applyFont="1"/>
    <xf numFmtId="0" fontId="35" fillId="0" borderId="0" xfId="0" applyFont="1" applyAlignment="1">
      <alignment horizontal="center"/>
    </xf>
    <xf numFmtId="164" fontId="0" fillId="4" borderId="4" xfId="0" applyNumberFormat="1" applyFill="1" applyBorder="1" applyAlignment="1" applyProtection="1">
      <alignment horizontal="right"/>
      <protection locked="0"/>
    </xf>
    <xf numFmtId="164" fontId="0" fillId="0" borderId="1" xfId="0" applyNumberFormat="1" applyBorder="1" applyAlignment="1">
      <alignment horizontal="right"/>
    </xf>
    <xf numFmtId="0" fontId="11" fillId="0" borderId="0" xfId="0" applyFont="1"/>
    <xf numFmtId="0" fontId="13" fillId="5" borderId="5" xfId="8" applyFont="1" applyFill="1" applyBorder="1" applyAlignment="1">
      <alignment vertical="center" wrapText="1"/>
    </xf>
    <xf numFmtId="164" fontId="5" fillId="0" borderId="1" xfId="0" applyNumberFormat="1" applyFont="1" applyBorder="1" applyAlignment="1">
      <alignment horizontal="right"/>
    </xf>
    <xf numFmtId="164" fontId="5" fillId="0" borderId="6" xfId="0" applyNumberFormat="1" applyFont="1" applyBorder="1" applyAlignment="1">
      <alignment horizontal="right"/>
    </xf>
    <xf numFmtId="0" fontId="0" fillId="4" borderId="2" xfId="0" applyFill="1" applyBorder="1" applyAlignment="1" applyProtection="1">
      <alignment horizontal="center" vertical="center"/>
      <protection locked="0"/>
    </xf>
    <xf numFmtId="0" fontId="5" fillId="6" borderId="0" xfId="0" applyFont="1" applyFill="1"/>
    <xf numFmtId="0" fontId="5" fillId="6" borderId="0" xfId="0" applyFont="1" applyFill="1" applyAlignment="1">
      <alignment horizontal="center"/>
    </xf>
    <xf numFmtId="0" fontId="0" fillId="6" borderId="0" xfId="0" applyFill="1"/>
    <xf numFmtId="0" fontId="0" fillId="6" borderId="0" xfId="0" applyFill="1" applyAlignment="1">
      <alignment horizontal="center"/>
    </xf>
    <xf numFmtId="0" fontId="37" fillId="0" borderId="0" xfId="0" applyFont="1"/>
    <xf numFmtId="0" fontId="37" fillId="0" borderId="0" xfId="0" applyFont="1" applyAlignment="1">
      <alignment vertical="center"/>
    </xf>
    <xf numFmtId="164" fontId="37" fillId="0" borderId="0" xfId="0" applyNumberFormat="1" applyFont="1"/>
    <xf numFmtId="0" fontId="15" fillId="6" borderId="0" xfId="0" applyFont="1" applyFill="1"/>
    <xf numFmtId="0" fontId="33" fillId="0" borderId="3" xfId="0" applyFont="1" applyBorder="1" applyAlignment="1">
      <alignment horizontal="left" vertical="center" wrapText="1"/>
    </xf>
    <xf numFmtId="0" fontId="16" fillId="0" borderId="3" xfId="0" applyFont="1" applyBorder="1" applyAlignment="1">
      <alignment horizontal="left" vertical="center"/>
    </xf>
    <xf numFmtId="0" fontId="33" fillId="0" borderId="3" xfId="0" applyFont="1" applyBorder="1" applyAlignment="1">
      <alignment horizontal="left" vertical="center"/>
    </xf>
    <xf numFmtId="0" fontId="16" fillId="0" borderId="3" xfId="0" applyFont="1" applyBorder="1" applyAlignment="1">
      <alignment horizontal="left" vertical="center" wrapText="1"/>
    </xf>
    <xf numFmtId="0" fontId="32" fillId="0" borderId="3" xfId="0" applyFont="1" applyBorder="1" applyAlignment="1">
      <alignment horizontal="left" vertical="center" wrapText="1"/>
    </xf>
    <xf numFmtId="0" fontId="32" fillId="0" borderId="3" xfId="0" applyFont="1" applyBorder="1" applyAlignment="1">
      <alignment vertical="center" wrapText="1"/>
    </xf>
    <xf numFmtId="0" fontId="32" fillId="0" borderId="3" xfId="0" applyFont="1" applyBorder="1" applyAlignment="1">
      <alignment vertical="center"/>
    </xf>
    <xf numFmtId="0" fontId="16" fillId="0" borderId="0" xfId="0" applyFont="1" applyAlignment="1">
      <alignment horizontal="left" vertical="center"/>
    </xf>
    <xf numFmtId="0" fontId="16" fillId="0" borderId="0" xfId="0" applyFont="1" applyAlignment="1">
      <alignment horizontal="left" vertical="center" wrapText="1" indent="4"/>
    </xf>
    <xf numFmtId="0" fontId="29" fillId="0" borderId="0" xfId="0" applyFont="1" applyAlignment="1">
      <alignment horizontal="left" wrapText="1"/>
    </xf>
    <xf numFmtId="0" fontId="16" fillId="0" borderId="0" xfId="0" applyFont="1" applyAlignment="1">
      <alignment horizontal="left" vertical="center" wrapText="1"/>
    </xf>
    <xf numFmtId="0" fontId="16" fillId="2" borderId="0" xfId="0" applyFont="1" applyFill="1" applyAlignment="1">
      <alignment horizontal="left" vertical="center" wrapText="1"/>
    </xf>
    <xf numFmtId="0" fontId="30" fillId="6" borderId="3" xfId="0" applyFont="1" applyFill="1" applyBorder="1" applyAlignment="1">
      <alignment horizontal="left" vertical="center"/>
    </xf>
    <xf numFmtId="0" fontId="31" fillId="6" borderId="3" xfId="0" applyFont="1" applyFill="1" applyBorder="1" applyAlignment="1">
      <alignment horizontal="left" vertical="center" wrapText="1" readingOrder="1"/>
    </xf>
    <xf numFmtId="0" fontId="13" fillId="5" borderId="0" xfId="7" applyFont="1" applyFill="1" applyAlignment="1">
      <alignment horizontal="left" vertical="center" wrapText="1"/>
    </xf>
    <xf numFmtId="0" fontId="8" fillId="0" borderId="7" xfId="0" applyFont="1"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19" fillId="0" borderId="0" xfId="0" applyFont="1" applyAlignment="1">
      <alignment horizontal="left" vertical="center" wrapText="1" readingOrder="1"/>
    </xf>
  </cellXfs>
  <cellStyles count="9">
    <cellStyle name="Comma" xfId="3" builtinId="3" hidden="1"/>
    <cellStyle name="Comma [0]" xfId="4" builtinId="6" hidden="1"/>
    <cellStyle name="Currency" xfId="5" builtinId="4" hidden="1"/>
    <cellStyle name="Currency [0]" xfId="6" builtinId="7" hidden="1"/>
    <cellStyle name="Explanatory Text" xfId="2" builtinId="53" customBuiltin="1"/>
    <cellStyle name="Normal" xfId="0" builtinId="0"/>
    <cellStyle name="Normal 2" xfId="8" xr:uid="{D555FE2B-BD24-4BAD-95A7-2F0EB3C2A335}"/>
    <cellStyle name="Normal_SUP 16 Annex 24 R FSA029 to FAS044 FINAL 20060522" xfId="7" xr:uid="{EDC393BE-19D1-444A-B6A2-F909C808B391}"/>
    <cellStyle name="Per cent" xfId="1" builtinId="5" hidden="1"/>
  </cellStyles>
  <dxfs count="18">
    <dxf>
      <font>
        <b val="0"/>
        <i/>
        <color rgb="FFFF0000"/>
      </font>
      <fill>
        <patternFill>
          <bgColor rgb="FFFFDDDE"/>
        </patternFill>
      </fill>
      <border>
        <left style="thin">
          <color rgb="FFFF0000"/>
        </left>
        <right style="thin">
          <color rgb="FFFF0000"/>
        </right>
        <top style="thin">
          <color rgb="FFFF0000"/>
        </top>
        <bottom style="thin">
          <color rgb="FFFF0000"/>
        </bottom>
      </border>
    </dxf>
    <dxf>
      <font>
        <color rgb="FFFF0000"/>
      </font>
    </dxf>
    <dxf>
      <font>
        <color theme="0" tint="-0.24994659260841701"/>
      </font>
      <fill>
        <patternFill>
          <bgColor theme="0" tint="-0.24994659260841701"/>
        </patternFill>
      </fill>
      <border>
        <left/>
        <right/>
        <top/>
        <bottom/>
        <vertical/>
        <horizontal/>
      </border>
    </dxf>
    <dxf>
      <font>
        <b val="0"/>
        <i/>
        <color rgb="FFFF0000"/>
      </font>
      <fill>
        <patternFill>
          <bgColor rgb="FFFFDDDE"/>
        </patternFill>
      </fill>
      <border>
        <left style="thin">
          <color rgb="FFFF0000"/>
        </left>
        <right style="thin">
          <color rgb="FFFF0000"/>
        </right>
        <top style="thin">
          <color rgb="FFFF0000"/>
        </top>
        <bottom style="thin">
          <color rgb="FFFF0000"/>
        </bottom>
        <vertical/>
        <horizontal/>
      </border>
    </dxf>
    <dxf>
      <font>
        <b val="0"/>
        <i/>
        <color rgb="FFFF0000"/>
      </font>
      <fill>
        <patternFill>
          <bgColor rgb="FFFFDDDE"/>
        </patternFill>
      </fill>
      <border>
        <left style="thin">
          <color rgb="FFFF0000"/>
        </left>
        <right style="thin">
          <color rgb="FFFF0000"/>
        </right>
        <top style="thin">
          <color rgb="FFFF0000"/>
        </top>
        <bottom style="thin">
          <color rgb="FFFF0000"/>
        </bottom>
      </border>
    </dxf>
    <dxf>
      <font>
        <color rgb="FFFF0000"/>
      </font>
    </dxf>
    <dxf>
      <font>
        <b/>
        <i val="0"/>
        <color rgb="FFFF0000"/>
      </font>
    </dxf>
    <dxf>
      <font>
        <color rgb="FFFF0000"/>
      </font>
    </dxf>
    <dxf>
      <font>
        <color theme="0" tint="-0.24994659260841701"/>
      </font>
      <fill>
        <patternFill>
          <bgColor theme="0" tint="-0.24994659260841701"/>
        </patternFill>
      </fill>
      <border>
        <left/>
        <right/>
        <top/>
        <bottom/>
        <vertical/>
        <horizontal/>
      </border>
    </dxf>
    <dxf>
      <font>
        <b val="0"/>
        <i/>
        <color rgb="FFFF0000"/>
      </font>
      <fill>
        <patternFill>
          <bgColor rgb="FFFFDDDE"/>
        </patternFill>
      </fill>
      <border>
        <left style="thin">
          <color rgb="FFFF0000"/>
        </left>
        <right style="thin">
          <color rgb="FFFF0000"/>
        </right>
        <top style="thin">
          <color rgb="FFFF0000"/>
        </top>
        <bottom style="thin">
          <color rgb="FFFF0000"/>
        </bottom>
        <vertical/>
        <horizontal/>
      </border>
    </dxf>
    <dxf>
      <font>
        <b val="0"/>
        <i/>
        <color rgb="FFFF0000"/>
      </font>
      <fill>
        <patternFill>
          <bgColor rgb="FFFFDDDE"/>
        </patternFill>
      </fill>
      <border>
        <left style="thin">
          <color rgb="FFFF0000"/>
        </left>
        <right style="thin">
          <color rgb="FFFF0000"/>
        </right>
        <top style="thin">
          <color rgb="FFFF0000"/>
        </top>
        <bottom style="thin">
          <color rgb="FFFF0000"/>
        </bottom>
      </border>
    </dxf>
    <dxf>
      <font>
        <b/>
        <i val="0"/>
        <color rgb="FFFF0000"/>
      </font>
    </dxf>
    <dxf>
      <font>
        <b/>
        <i val="0"/>
        <color rgb="FFFF0000"/>
      </font>
      <fill>
        <patternFill patternType="none">
          <bgColor auto="1"/>
        </patternFill>
      </fill>
    </dxf>
    <dxf>
      <font>
        <b val="0"/>
        <i/>
        <color rgb="FFFF0000"/>
      </font>
      <fill>
        <patternFill>
          <bgColor rgb="FFFFDDDE"/>
        </patternFill>
      </fill>
      <border>
        <left style="thin">
          <color rgb="FFFF0000"/>
        </left>
        <right style="thin">
          <color rgb="FFFF0000"/>
        </right>
        <top style="thin">
          <color rgb="FFFF0000"/>
        </top>
        <bottom style="thin">
          <color rgb="FFFF0000"/>
        </bottom>
        <vertical/>
        <horizontal/>
      </border>
    </dxf>
    <dxf>
      <font>
        <color theme="0" tint="-0.24994659260841701"/>
      </font>
      <fill>
        <patternFill>
          <bgColor theme="0" tint="-0.24994659260841701"/>
        </patternFill>
      </fill>
      <border>
        <left/>
        <right/>
        <top/>
        <bottom/>
        <vertical/>
        <horizontal/>
      </border>
    </dxf>
    <dxf>
      <font>
        <color rgb="FFFF0000"/>
      </font>
    </dxf>
    <dxf>
      <font>
        <b val="0"/>
        <i/>
        <color rgb="FFFF0000"/>
      </font>
      <fill>
        <patternFill>
          <bgColor rgb="FFFFDDDE"/>
        </patternFill>
      </fill>
      <border>
        <left style="thin">
          <color rgb="FFFF0000"/>
        </left>
        <right style="thin">
          <color rgb="FFFF0000"/>
        </right>
        <top style="thin">
          <color rgb="FFFF0000"/>
        </top>
        <bottom style="thin">
          <color rgb="FFFF0000"/>
        </bottom>
      </border>
    </dxf>
    <dxf>
      <font>
        <b/>
        <i val="0"/>
        <color rgb="FFFF0000"/>
      </font>
      <fill>
        <patternFill patternType="none">
          <bgColor auto="1"/>
        </patternFill>
      </fill>
    </dxf>
  </dxfs>
  <tableStyles count="1" defaultTableStyle="TableStyleMedium2" defaultPivotStyle="PivotStyleLight16">
    <tableStyle name="Invisible" pivot="0" table="0" count="0" xr9:uid="{04F21C54-DFB2-4446-98FD-38F644AA9BB7}"/>
  </tableStyles>
  <colors>
    <mruColors>
      <color rgb="FFFFDDDE"/>
      <color rgb="FFE7F4FF"/>
      <color rgb="FF003C71"/>
      <color rgb="FFD9EDFF"/>
      <color rgb="FFAED9FF"/>
      <color rgb="FF0078A6"/>
      <color rgb="FF701B45"/>
      <color rgb="FFD2D2D2"/>
      <color rgb="FFFFBBBD"/>
      <color rgb="FFAA000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3076820</xdr:colOff>
      <xdr:row>0</xdr:row>
      <xdr:rowOff>1</xdr:rowOff>
    </xdr:from>
    <xdr:to>
      <xdr:col>4</xdr:col>
      <xdr:colOff>4323024</xdr:colOff>
      <xdr:row>4</xdr:row>
      <xdr:rowOff>142876</xdr:rowOff>
    </xdr:to>
    <xdr:pic>
      <xdr:nvPicPr>
        <xdr:cNvPr id="2" name="Picture 1">
          <a:extLst>
            <a:ext uri="{FF2B5EF4-FFF2-40B4-BE49-F238E27FC236}">
              <a16:creationId xmlns:a16="http://schemas.microsoft.com/office/drawing/2014/main" id="{16E95CDA-4868-483A-B8E8-2DF179A1017B}"/>
            </a:ext>
          </a:extLst>
        </xdr:cNvPr>
        <xdr:cNvPicPr>
          <a:picLocks noChangeAspect="1"/>
        </xdr:cNvPicPr>
      </xdr:nvPicPr>
      <xdr:blipFill>
        <a:blip xmlns:r="http://schemas.openxmlformats.org/officeDocument/2006/relationships" r:embed="rId1"/>
        <a:stretch>
          <a:fillRect/>
        </a:stretch>
      </xdr:blipFill>
      <xdr:spPr>
        <a:xfrm>
          <a:off x="10696820" y="1"/>
          <a:ext cx="1246204" cy="9334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y%20Documents\Kirstie%20Wk\Exec%20Pack\03%20march%20source\March%202011%20LS%20Monthl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shboard"/>
      <sheetName val="Customer Services (P1)"/>
      <sheetName val="Customer Services Data"/>
      <sheetName val="Sheet1"/>
      <sheetName val="New Business (P1)"/>
      <sheetName val="New Business Processor Data"/>
      <sheetName val="Group data"/>
      <sheetName val="New Business Technician Data"/>
      <sheetName val="Underwriting"/>
      <sheetName val="ExeCo"/>
      <sheetName val=" FTE (P1)"/>
      <sheetName val="Financials - FTE Data"/>
      <sheetName val="Financials"/>
      <sheetName val="Cost Per Policy"/>
      <sheetName val="Cost Per Policy Data"/>
      <sheetName val="Manuf - Driver Data"/>
      <sheetName val="Maint - Driver Data"/>
      <sheetName val="Lookup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43365-0FA4-4272-9019-E9873F19EAAB}">
  <sheetPr codeName="Sheet1">
    <tabColor rgb="FF003C71"/>
    <pageSetUpPr fitToPage="1"/>
  </sheetPr>
  <dimension ref="B3:E79"/>
  <sheetViews>
    <sheetView showGridLines="0" tabSelected="1" zoomScaleNormal="100" workbookViewId="0">
      <pane ySplit="8" topLeftCell="A9" activePane="bottomLeft" state="frozen"/>
      <selection pane="bottomLeft"/>
    </sheetView>
  </sheetViews>
  <sheetFormatPr defaultRowHeight="12.75" x14ac:dyDescent="0.2"/>
  <cols>
    <col min="1" max="1" width="4.625" customWidth="1"/>
    <col min="2" max="2" width="31.25" customWidth="1"/>
    <col min="3" max="3" width="11.75" customWidth="1"/>
    <col min="4" max="4" width="54.625" customWidth="1"/>
    <col min="5" max="5" width="59" customWidth="1"/>
    <col min="6" max="6" width="4.625" customWidth="1"/>
  </cols>
  <sheetData>
    <row r="3" spans="2:5" ht="22.5" x14ac:dyDescent="0.3">
      <c r="B3" s="49" t="s">
        <v>0</v>
      </c>
      <c r="C3" s="49"/>
      <c r="D3" s="49"/>
    </row>
    <row r="4" spans="2:5" ht="14.25" x14ac:dyDescent="0.2">
      <c r="B4" s="32" t="s">
        <v>1</v>
      </c>
      <c r="C4" s="32"/>
      <c r="D4" s="32"/>
    </row>
    <row r="7" spans="2:5" ht="28.5" customHeight="1" x14ac:dyDescent="0.2">
      <c r="B7" s="84" t="s">
        <v>2</v>
      </c>
      <c r="C7" s="84"/>
      <c r="D7" s="84"/>
      <c r="E7" s="84"/>
    </row>
    <row r="10" spans="2:5" ht="18" customHeight="1" x14ac:dyDescent="0.25">
      <c r="B10" s="48" t="s">
        <v>3</v>
      </c>
      <c r="C10" s="48"/>
      <c r="D10" s="48"/>
      <c r="E10" s="47"/>
    </row>
    <row r="12" spans="2:5" ht="39" customHeight="1" x14ac:dyDescent="0.2">
      <c r="B12" s="85" t="s">
        <v>4</v>
      </c>
      <c r="C12" s="85"/>
      <c r="D12" s="85"/>
      <c r="E12" s="85"/>
    </row>
    <row r="13" spans="2:5" ht="23.25" customHeight="1" x14ac:dyDescent="0.2">
      <c r="B13" s="85" t="s">
        <v>5</v>
      </c>
      <c r="C13" s="85"/>
      <c r="D13" s="85"/>
      <c r="E13" s="85"/>
    </row>
    <row r="15" spans="2:5" ht="20.25" customHeight="1" x14ac:dyDescent="0.2">
      <c r="B15" s="54" t="s">
        <v>6</v>
      </c>
      <c r="C15" s="55" t="s">
        <v>7</v>
      </c>
      <c r="D15" s="87" t="s">
        <v>8</v>
      </c>
      <c r="E15" s="87"/>
    </row>
    <row r="16" spans="2:5" ht="39.75" customHeight="1" x14ac:dyDescent="0.2">
      <c r="B16" s="52" t="s">
        <v>9</v>
      </c>
      <c r="C16" s="53" t="s">
        <v>10</v>
      </c>
      <c r="D16" s="78" t="s">
        <v>11</v>
      </c>
      <c r="E16" s="78"/>
    </row>
    <row r="17" spans="2:5" ht="93" customHeight="1" x14ac:dyDescent="0.2">
      <c r="B17" s="52" t="s">
        <v>12</v>
      </c>
      <c r="C17" s="53" t="s">
        <v>13</v>
      </c>
      <c r="D17" s="78" t="s">
        <v>14</v>
      </c>
      <c r="E17" s="78"/>
    </row>
    <row r="18" spans="2:5" ht="24" customHeight="1" x14ac:dyDescent="0.2">
      <c r="B18" s="52" t="s">
        <v>15</v>
      </c>
      <c r="C18" s="53" t="s">
        <v>16</v>
      </c>
      <c r="D18" s="76" t="s">
        <v>17</v>
      </c>
      <c r="E18" s="76"/>
    </row>
    <row r="21" spans="2:5" ht="24.95" customHeight="1" x14ac:dyDescent="0.2">
      <c r="B21" s="82" t="s">
        <v>18</v>
      </c>
      <c r="C21" s="82"/>
      <c r="D21" s="82"/>
      <c r="E21" s="82"/>
    </row>
    <row r="22" spans="2:5" ht="24.95" customHeight="1" x14ac:dyDescent="0.2">
      <c r="B22" s="82" t="s">
        <v>19</v>
      </c>
      <c r="C22" s="82"/>
      <c r="D22" s="82"/>
      <c r="E22" s="82"/>
    </row>
    <row r="23" spans="2:5" ht="24.95" customHeight="1" x14ac:dyDescent="0.2">
      <c r="B23" s="86" t="s">
        <v>20</v>
      </c>
      <c r="C23" s="86"/>
      <c r="D23" s="86"/>
      <c r="E23" s="86"/>
    </row>
    <row r="24" spans="2:5" ht="66" customHeight="1" x14ac:dyDescent="0.2">
      <c r="B24" s="86" t="s">
        <v>21</v>
      </c>
      <c r="C24" s="86"/>
      <c r="D24" s="86"/>
      <c r="E24" s="86"/>
    </row>
    <row r="25" spans="2:5" ht="35.450000000000003" customHeight="1" x14ac:dyDescent="0.2">
      <c r="B25" s="86" t="s">
        <v>22</v>
      </c>
      <c r="C25" s="86"/>
      <c r="D25" s="86"/>
      <c r="E25" s="86"/>
    </row>
    <row r="26" spans="2:5" ht="25.5" customHeight="1" x14ac:dyDescent="0.2">
      <c r="B26" s="82" t="s">
        <v>23</v>
      </c>
      <c r="C26" s="82"/>
      <c r="D26" s="82"/>
      <c r="E26" s="82"/>
    </row>
    <row r="27" spans="2:5" ht="33.950000000000003" customHeight="1" x14ac:dyDescent="0.2">
      <c r="B27" s="83" t="s">
        <v>24</v>
      </c>
      <c r="C27" s="83"/>
      <c r="D27" s="83"/>
      <c r="E27" s="83"/>
    </row>
    <row r="28" spans="2:5" ht="20.100000000000001" customHeight="1" x14ac:dyDescent="0.2">
      <c r="B28" s="50" t="s">
        <v>25</v>
      </c>
      <c r="C28" s="51"/>
      <c r="D28" s="51"/>
      <c r="E28" s="51"/>
    </row>
    <row r="29" spans="2:5" ht="20.100000000000001" customHeight="1" x14ac:dyDescent="0.2">
      <c r="B29" s="50" t="s">
        <v>26</v>
      </c>
      <c r="C29" s="51"/>
      <c r="D29" s="51"/>
      <c r="E29" s="51"/>
    </row>
    <row r="30" spans="2:5" ht="20.100000000000001" customHeight="1" x14ac:dyDescent="0.2">
      <c r="B30" s="50" t="s">
        <v>27</v>
      </c>
      <c r="C30" s="51"/>
      <c r="D30" s="51"/>
      <c r="E30" s="51"/>
    </row>
    <row r="31" spans="2:5" ht="33.950000000000003" customHeight="1" x14ac:dyDescent="0.2">
      <c r="B31" s="83" t="s">
        <v>28</v>
      </c>
      <c r="C31" s="83"/>
      <c r="D31" s="83"/>
      <c r="E31" s="83"/>
    </row>
    <row r="32" spans="2:5" ht="33" customHeight="1" x14ac:dyDescent="0.2">
      <c r="B32" s="83" t="s">
        <v>29</v>
      </c>
      <c r="C32" s="83"/>
      <c r="D32" s="83"/>
      <c r="E32" s="83"/>
    </row>
    <row r="33" spans="2:5" ht="20.100000000000001" customHeight="1" x14ac:dyDescent="0.2">
      <c r="B33" s="83" t="s">
        <v>30</v>
      </c>
      <c r="C33" s="83"/>
      <c r="D33" s="83"/>
      <c r="E33" s="83"/>
    </row>
    <row r="34" spans="2:5" ht="20.100000000000001" customHeight="1" x14ac:dyDescent="0.2">
      <c r="B34" s="50" t="s">
        <v>31</v>
      </c>
      <c r="C34" s="51"/>
      <c r="D34" s="51"/>
      <c r="E34" s="51"/>
    </row>
    <row r="35" spans="2:5" ht="20.100000000000001" customHeight="1" x14ac:dyDescent="0.2">
      <c r="B35" s="50" t="s">
        <v>32</v>
      </c>
      <c r="C35" s="51"/>
      <c r="D35" s="51"/>
      <c r="E35" s="51"/>
    </row>
    <row r="36" spans="2:5" ht="20.100000000000001" customHeight="1" x14ac:dyDescent="0.2">
      <c r="B36" s="50" t="s">
        <v>33</v>
      </c>
      <c r="C36" s="51"/>
      <c r="D36" s="51"/>
      <c r="E36" s="51"/>
    </row>
    <row r="37" spans="2:5" ht="33.950000000000003" customHeight="1" x14ac:dyDescent="0.2">
      <c r="B37" s="83" t="s">
        <v>34</v>
      </c>
      <c r="C37" s="83"/>
      <c r="D37" s="83"/>
      <c r="E37" s="83"/>
    </row>
    <row r="38" spans="2:5" ht="20.100000000000001" customHeight="1" x14ac:dyDescent="0.2">
      <c r="B38" s="83" t="s">
        <v>35</v>
      </c>
      <c r="C38" s="83"/>
      <c r="D38" s="83"/>
      <c r="E38" s="83"/>
    </row>
    <row r="39" spans="2:5" ht="24.95" customHeight="1" x14ac:dyDescent="0.2">
      <c r="B39" s="85" t="s">
        <v>36</v>
      </c>
      <c r="C39" s="85"/>
      <c r="D39" s="85"/>
      <c r="E39" s="85"/>
    </row>
    <row r="40" spans="2:5" ht="14.25" x14ac:dyDescent="0.2">
      <c r="B40" s="23"/>
      <c r="C40" s="23"/>
      <c r="D40" s="23"/>
      <c r="E40" s="23"/>
    </row>
    <row r="41" spans="2:5" ht="14.25" x14ac:dyDescent="0.2">
      <c r="B41" s="23"/>
      <c r="C41" s="23"/>
      <c r="D41" s="23"/>
      <c r="E41" s="23"/>
    </row>
    <row r="42" spans="2:5" x14ac:dyDescent="0.2">
      <c r="B42" s="11"/>
      <c r="C42" s="11"/>
      <c r="D42" s="11"/>
    </row>
    <row r="43" spans="2:5" x14ac:dyDescent="0.2">
      <c r="B43" s="12"/>
      <c r="C43" s="12"/>
      <c r="D43" s="12"/>
    </row>
    <row r="44" spans="2:5" ht="21.75" customHeight="1" x14ac:dyDescent="0.25">
      <c r="B44" s="48" t="s">
        <v>37</v>
      </c>
      <c r="C44" s="48"/>
      <c r="D44" s="48"/>
    </row>
    <row r="45" spans="2:5" s="46" customFormat="1" ht="15.75" x14ac:dyDescent="0.2">
      <c r="B45" s="45"/>
      <c r="C45" s="45"/>
      <c r="D45" s="45"/>
      <c r="E45" s="45"/>
    </row>
    <row r="46" spans="2:5" s="46" customFormat="1" ht="21.75" customHeight="1" x14ac:dyDescent="0.2">
      <c r="B46" s="88" t="s">
        <v>38</v>
      </c>
      <c r="C46" s="88"/>
      <c r="D46" s="88" t="s">
        <v>8</v>
      </c>
      <c r="E46" s="88"/>
    </row>
    <row r="47" spans="2:5" ht="29.25" customHeight="1" x14ac:dyDescent="0.2">
      <c r="B47" s="78" t="s">
        <v>39</v>
      </c>
      <c r="C47" s="78"/>
      <c r="D47" s="79" t="s">
        <v>40</v>
      </c>
      <c r="E47" s="79"/>
    </row>
    <row r="48" spans="2:5" ht="48" customHeight="1" x14ac:dyDescent="0.2">
      <c r="B48" s="77" t="s">
        <v>41</v>
      </c>
      <c r="C48" s="77"/>
      <c r="D48" s="79" t="s">
        <v>42</v>
      </c>
      <c r="E48" s="79"/>
    </row>
    <row r="49" spans="2:5" ht="27" customHeight="1" x14ac:dyDescent="0.2">
      <c r="B49" s="56" t="s">
        <v>43</v>
      </c>
      <c r="C49" s="56"/>
      <c r="D49" s="80" t="s">
        <v>44</v>
      </c>
      <c r="E49" s="80"/>
    </row>
    <row r="50" spans="2:5" ht="33" customHeight="1" x14ac:dyDescent="0.2">
      <c r="B50" s="76" t="s">
        <v>45</v>
      </c>
      <c r="C50" s="76"/>
      <c r="D50" s="80" t="s">
        <v>46</v>
      </c>
      <c r="E50" s="80"/>
    </row>
    <row r="51" spans="2:5" ht="56.25" customHeight="1" x14ac:dyDescent="0.2">
      <c r="B51" s="78" t="s">
        <v>47</v>
      </c>
      <c r="C51" s="78"/>
      <c r="D51" s="80" t="s">
        <v>48</v>
      </c>
      <c r="E51" s="80"/>
    </row>
    <row r="52" spans="2:5" ht="20.25" customHeight="1" x14ac:dyDescent="0.2">
      <c r="B52" s="75" t="s">
        <v>49</v>
      </c>
      <c r="C52" s="75"/>
      <c r="D52" s="80" t="s">
        <v>50</v>
      </c>
      <c r="E52" s="80"/>
    </row>
    <row r="53" spans="2:5" ht="19.5" customHeight="1" x14ac:dyDescent="0.2">
      <c r="B53" s="78" t="s">
        <v>51</v>
      </c>
      <c r="C53" s="78"/>
      <c r="D53" s="80" t="s">
        <v>52</v>
      </c>
      <c r="E53" s="80"/>
    </row>
    <row r="54" spans="2:5" ht="17.25" customHeight="1" x14ac:dyDescent="0.2">
      <c r="B54" s="76" t="s">
        <v>53</v>
      </c>
      <c r="C54" s="76"/>
      <c r="D54" s="81" t="s">
        <v>54</v>
      </c>
      <c r="E54" s="81"/>
    </row>
    <row r="55" spans="2:5" ht="35.25" customHeight="1" x14ac:dyDescent="0.2">
      <c r="B55" s="76" t="s">
        <v>55</v>
      </c>
      <c r="C55" s="76"/>
      <c r="D55" s="80" t="s">
        <v>56</v>
      </c>
      <c r="E55" s="80"/>
    </row>
    <row r="56" spans="2:5" ht="18.75" customHeight="1" x14ac:dyDescent="0.2">
      <c r="B56" s="76" t="s">
        <v>57</v>
      </c>
      <c r="C56" s="76"/>
      <c r="D56" s="81" t="s">
        <v>58</v>
      </c>
      <c r="E56" s="81"/>
    </row>
    <row r="57" spans="2:5" ht="30" customHeight="1" x14ac:dyDescent="0.2">
      <c r="B57" s="77" t="s">
        <v>59</v>
      </c>
      <c r="C57" s="77"/>
      <c r="D57" s="80" t="s">
        <v>60</v>
      </c>
      <c r="E57" s="80"/>
    </row>
    <row r="58" spans="2:5" ht="21" customHeight="1" x14ac:dyDescent="0.2">
      <c r="B58" s="77" t="s">
        <v>61</v>
      </c>
      <c r="C58" s="77"/>
      <c r="D58" s="80" t="s">
        <v>62</v>
      </c>
      <c r="E58" s="80"/>
    </row>
    <row r="59" spans="2:5" ht="31.5" customHeight="1" x14ac:dyDescent="0.2">
      <c r="B59" s="76" t="s">
        <v>63</v>
      </c>
      <c r="C59" s="76"/>
      <c r="D59" s="80" t="s">
        <v>64</v>
      </c>
      <c r="E59" s="80"/>
    </row>
    <row r="60" spans="2:5" ht="44.25" customHeight="1" x14ac:dyDescent="0.2">
      <c r="B60" s="75" t="s">
        <v>65</v>
      </c>
      <c r="C60" s="75"/>
      <c r="D60" s="80" t="s">
        <v>66</v>
      </c>
      <c r="E60" s="80"/>
    </row>
    <row r="61" spans="2:5" ht="22.5" customHeight="1" x14ac:dyDescent="0.2">
      <c r="B61" s="76" t="s">
        <v>67</v>
      </c>
      <c r="C61" s="76"/>
      <c r="D61" s="81" t="s">
        <v>68</v>
      </c>
      <c r="E61" s="81"/>
    </row>
    <row r="62" spans="2:5" ht="31.5" customHeight="1" x14ac:dyDescent="0.2">
      <c r="B62" s="77" t="s">
        <v>69</v>
      </c>
      <c r="C62" s="77"/>
      <c r="D62" s="80" t="s">
        <v>70</v>
      </c>
      <c r="E62" s="80"/>
    </row>
    <row r="63" spans="2:5" ht="31.5" customHeight="1" x14ac:dyDescent="0.2">
      <c r="B63" s="77" t="s">
        <v>71</v>
      </c>
      <c r="C63" s="77"/>
      <c r="D63" s="80" t="s">
        <v>72</v>
      </c>
      <c r="E63" s="80"/>
    </row>
    <row r="64" spans="2:5" ht="20.25" customHeight="1" x14ac:dyDescent="0.2">
      <c r="B64" s="77" t="s">
        <v>73</v>
      </c>
      <c r="C64" s="77"/>
      <c r="D64" s="81" t="s">
        <v>74</v>
      </c>
      <c r="E64" s="81"/>
    </row>
    <row r="65" spans="2:5" ht="21.75" customHeight="1" x14ac:dyDescent="0.2">
      <c r="B65" s="76" t="s">
        <v>75</v>
      </c>
      <c r="C65" s="76"/>
      <c r="D65" s="80" t="s">
        <v>76</v>
      </c>
      <c r="E65" s="80"/>
    </row>
    <row r="66" spans="2:5" ht="18" customHeight="1" x14ac:dyDescent="0.2">
      <c r="B66" s="78" t="s">
        <v>77</v>
      </c>
      <c r="C66" s="78"/>
      <c r="D66" s="80" t="s">
        <v>78</v>
      </c>
      <c r="E66" s="80"/>
    </row>
    <row r="67" spans="2:5" ht="32.25" customHeight="1" x14ac:dyDescent="0.2">
      <c r="B67" s="78" t="s">
        <v>79</v>
      </c>
      <c r="C67" s="78"/>
      <c r="D67" s="80" t="s">
        <v>80</v>
      </c>
      <c r="E67" s="80"/>
    </row>
    <row r="68" spans="2:5" ht="20.25" customHeight="1" x14ac:dyDescent="0.2">
      <c r="B68" s="75" t="s">
        <v>81</v>
      </c>
      <c r="C68" s="75"/>
      <c r="D68" s="80" t="s">
        <v>82</v>
      </c>
      <c r="E68" s="80"/>
    </row>
    <row r="69" spans="2:5" ht="30.75" customHeight="1" x14ac:dyDescent="0.2">
      <c r="B69" s="75" t="s">
        <v>83</v>
      </c>
      <c r="C69" s="75"/>
      <c r="D69" s="80" t="s">
        <v>84</v>
      </c>
      <c r="E69" s="80"/>
    </row>
    <row r="70" spans="2:5" ht="21" customHeight="1" x14ac:dyDescent="0.2">
      <c r="B70" s="77" t="s">
        <v>85</v>
      </c>
      <c r="C70" s="77"/>
      <c r="D70" s="80" t="s">
        <v>86</v>
      </c>
      <c r="E70" s="80"/>
    </row>
    <row r="71" spans="2:5" ht="39.75" customHeight="1" x14ac:dyDescent="0.2">
      <c r="B71" s="78" t="s">
        <v>87</v>
      </c>
      <c r="C71" s="78"/>
      <c r="D71" s="80" t="s">
        <v>88</v>
      </c>
      <c r="E71" s="80"/>
    </row>
    <row r="72" spans="2:5" ht="29.25" customHeight="1" x14ac:dyDescent="0.2">
      <c r="B72" s="77" t="s">
        <v>89</v>
      </c>
      <c r="C72" s="77"/>
      <c r="D72" s="80" t="s">
        <v>90</v>
      </c>
      <c r="E72" s="80"/>
    </row>
    <row r="73" spans="2:5" ht="24" customHeight="1" x14ac:dyDescent="0.2">
      <c r="B73" s="77" t="s">
        <v>91</v>
      </c>
      <c r="C73" s="77"/>
      <c r="D73" s="81" t="s">
        <v>92</v>
      </c>
      <c r="E73" s="81"/>
    </row>
    <row r="74" spans="2:5" ht="31.5" customHeight="1" x14ac:dyDescent="0.2">
      <c r="B74" s="77" t="s">
        <v>93</v>
      </c>
      <c r="C74" s="77"/>
      <c r="D74" s="80" t="s">
        <v>94</v>
      </c>
      <c r="E74" s="80"/>
    </row>
    <row r="75" spans="2:5" ht="34.5" customHeight="1" x14ac:dyDescent="0.2">
      <c r="B75" s="76" t="s">
        <v>95</v>
      </c>
      <c r="C75" s="76"/>
      <c r="D75" s="80" t="s">
        <v>96</v>
      </c>
      <c r="E75" s="80"/>
    </row>
    <row r="76" spans="2:5" ht="42.75" customHeight="1" x14ac:dyDescent="0.2">
      <c r="B76" s="76" t="s">
        <v>97</v>
      </c>
      <c r="C76" s="76"/>
      <c r="D76" s="80" t="s">
        <v>98</v>
      </c>
      <c r="E76" s="80"/>
    </row>
    <row r="77" spans="2:5" ht="18" customHeight="1" x14ac:dyDescent="0.2">
      <c r="B77" s="78" t="s">
        <v>99</v>
      </c>
      <c r="C77" s="78"/>
      <c r="D77" s="80" t="s">
        <v>100</v>
      </c>
      <c r="E77" s="80"/>
    </row>
    <row r="78" spans="2:5" ht="21" customHeight="1" x14ac:dyDescent="0.2">
      <c r="B78" s="77" t="s">
        <v>101</v>
      </c>
      <c r="C78" s="77"/>
      <c r="D78" s="81" t="s">
        <v>102</v>
      </c>
      <c r="E78" s="81"/>
    </row>
    <row r="79" spans="2:5" ht="29.25" customHeight="1" x14ac:dyDescent="0.2">
      <c r="B79" s="76" t="s">
        <v>103</v>
      </c>
      <c r="C79" s="76"/>
      <c r="D79" s="80" t="s">
        <v>104</v>
      </c>
      <c r="E79" s="80"/>
    </row>
  </sheetData>
  <sheetProtection algorithmName="SHA-512" hashValue="SSoyQdAckdUfkPm+vJu4TXVRzu2Sm7RcS49+pA+j3QSmqeKgBGOHgJdaNfpgwCPVqxvGGEPleX9gQ7Xgq1cNRA==" saltValue="A6cDIeNGycy6cX1rZ5pBjg==" spinCount="100000" sheet="1" objects="1" scenarios="1"/>
  <mergeCells count="87">
    <mergeCell ref="D79:E79"/>
    <mergeCell ref="D72:E72"/>
    <mergeCell ref="D73:E73"/>
    <mergeCell ref="D74:E74"/>
    <mergeCell ref="D75:E75"/>
    <mergeCell ref="D76:E76"/>
    <mergeCell ref="D69:E69"/>
    <mergeCell ref="D70:E70"/>
    <mergeCell ref="D71:E71"/>
    <mergeCell ref="D77:E77"/>
    <mergeCell ref="D78:E78"/>
    <mergeCell ref="D64:E64"/>
    <mergeCell ref="D65:E65"/>
    <mergeCell ref="D66:E66"/>
    <mergeCell ref="D67:E67"/>
    <mergeCell ref="D68:E68"/>
    <mergeCell ref="B62:C62"/>
    <mergeCell ref="B63:C63"/>
    <mergeCell ref="D57:E57"/>
    <mergeCell ref="D58:E58"/>
    <mergeCell ref="D59:E59"/>
    <mergeCell ref="D60:E60"/>
    <mergeCell ref="D61:E61"/>
    <mergeCell ref="D62:E62"/>
    <mergeCell ref="D63:E63"/>
    <mergeCell ref="B57:C57"/>
    <mergeCell ref="B58:C58"/>
    <mergeCell ref="B59:C59"/>
    <mergeCell ref="B60:C60"/>
    <mergeCell ref="B61:C61"/>
    <mergeCell ref="B52:C52"/>
    <mergeCell ref="B53:C53"/>
    <mergeCell ref="B54:C54"/>
    <mergeCell ref="B55:C55"/>
    <mergeCell ref="B56:C56"/>
    <mergeCell ref="B38:E38"/>
    <mergeCell ref="B39:E39"/>
    <mergeCell ref="B33:E33"/>
    <mergeCell ref="D46:E46"/>
    <mergeCell ref="D47:E47"/>
    <mergeCell ref="B47:C47"/>
    <mergeCell ref="B46:C46"/>
    <mergeCell ref="B37:E37"/>
    <mergeCell ref="B21:E21"/>
    <mergeCell ref="B22:E22"/>
    <mergeCell ref="B31:E31"/>
    <mergeCell ref="B32:E32"/>
    <mergeCell ref="B7:E7"/>
    <mergeCell ref="B12:E12"/>
    <mergeCell ref="B23:E23"/>
    <mergeCell ref="B24:E24"/>
    <mergeCell ref="B25:E25"/>
    <mergeCell ref="B26:E26"/>
    <mergeCell ref="B27:E27"/>
    <mergeCell ref="B13:E13"/>
    <mergeCell ref="D16:E16"/>
    <mergeCell ref="D17:E17"/>
    <mergeCell ref="D15:E15"/>
    <mergeCell ref="D18:E18"/>
    <mergeCell ref="D52:E52"/>
    <mergeCell ref="D53:E53"/>
    <mergeCell ref="D54:E54"/>
    <mergeCell ref="D55:E55"/>
    <mergeCell ref="D56:E56"/>
    <mergeCell ref="D48:E48"/>
    <mergeCell ref="B48:C48"/>
    <mergeCell ref="D49:E49"/>
    <mergeCell ref="D50:E50"/>
    <mergeCell ref="D51:E51"/>
    <mergeCell ref="B50:C50"/>
    <mergeCell ref="B51:C51"/>
    <mergeCell ref="B64:C64"/>
    <mergeCell ref="B65:C65"/>
    <mergeCell ref="B66:C66"/>
    <mergeCell ref="B67:C67"/>
    <mergeCell ref="B68:C68"/>
    <mergeCell ref="B69:C69"/>
    <mergeCell ref="B79:C79"/>
    <mergeCell ref="B78:C78"/>
    <mergeCell ref="B77:C77"/>
    <mergeCell ref="B76:C76"/>
    <mergeCell ref="B75:C75"/>
    <mergeCell ref="B74:C74"/>
    <mergeCell ref="B73:C73"/>
    <mergeCell ref="B72:C72"/>
    <mergeCell ref="B71:C71"/>
    <mergeCell ref="B70:C70"/>
  </mergeCells>
  <pageMargins left="0.23622047244094491" right="0.23622047244094491" top="0.74803149606299213" bottom="0.74803149606299213" header="0.31496062992125984" footer="0.31496062992125984"/>
  <pageSetup paperSize="9" scale="76" fitToHeight="0" orientation="landscape" r:id="rId1"/>
  <rowBreaks count="3" manualBreakCount="3">
    <brk id="25" max="5" man="1"/>
    <brk id="42" max="5" man="1"/>
    <brk id="64" max="5"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A2C78-7456-40DA-A2C4-99E811AAA689}">
  <sheetPr codeName="Sheet2">
    <tabColor rgb="FFE7F4FF"/>
    <pageSetUpPr fitToPage="1"/>
  </sheetPr>
  <dimension ref="B1:P105"/>
  <sheetViews>
    <sheetView showGridLines="0" zoomScaleNormal="100" workbookViewId="0">
      <pane ySplit="9" topLeftCell="A10" activePane="bottomLeft" state="frozen"/>
      <selection pane="bottomLeft" activeCell="A10" sqref="A10"/>
    </sheetView>
  </sheetViews>
  <sheetFormatPr defaultRowHeight="12.75" customHeight="1" x14ac:dyDescent="0.2"/>
  <cols>
    <col min="1" max="1" width="3.625" customWidth="1"/>
    <col min="2" max="2" width="9.625" customWidth="1"/>
    <col min="3" max="3" width="10.5" customWidth="1"/>
    <col min="4" max="4" width="20.625" customWidth="1"/>
    <col min="5" max="5" width="8.75" style="3" customWidth="1"/>
    <col min="6" max="6" width="2.125" customWidth="1"/>
    <col min="7" max="8" width="16.125" customWidth="1"/>
    <col min="9" max="9" width="16.625" customWidth="1"/>
    <col min="10" max="12" width="16.125" customWidth="1"/>
    <col min="13" max="13" width="1.25" customWidth="1"/>
    <col min="14" max="14" width="73.375" customWidth="1"/>
    <col min="15" max="15" width="3.625" customWidth="1"/>
  </cols>
  <sheetData>
    <row r="1" spans="2:14" x14ac:dyDescent="0.2">
      <c r="B1" s="74" t="s">
        <v>105</v>
      </c>
      <c r="C1" s="67"/>
      <c r="D1" s="67"/>
      <c r="E1" s="68"/>
      <c r="F1" s="67"/>
      <c r="G1" s="67"/>
      <c r="H1" s="67"/>
      <c r="I1" s="67"/>
      <c r="J1" s="67"/>
      <c r="K1" s="67"/>
      <c r="L1" s="67"/>
      <c r="M1" s="67"/>
      <c r="N1" s="67"/>
    </row>
    <row r="2" spans="2:14" x14ac:dyDescent="0.2">
      <c r="B2" s="74" t="s">
        <v>106</v>
      </c>
      <c r="C2" s="67"/>
      <c r="D2" s="67"/>
      <c r="E2" s="68"/>
      <c r="F2" s="67"/>
      <c r="G2" s="67"/>
      <c r="H2" s="67"/>
      <c r="I2" s="67"/>
      <c r="J2" s="67"/>
      <c r="K2" s="67"/>
      <c r="L2" s="67"/>
      <c r="M2" s="67"/>
      <c r="N2" s="67"/>
    </row>
    <row r="3" spans="2:14" x14ac:dyDescent="0.2">
      <c r="B3" s="74" t="s">
        <v>107</v>
      </c>
      <c r="C3" s="67"/>
      <c r="D3" s="67"/>
      <c r="E3" s="68"/>
      <c r="F3" s="67"/>
      <c r="G3" s="67"/>
      <c r="H3" s="67"/>
      <c r="I3" s="67"/>
      <c r="J3" s="67"/>
      <c r="K3" s="67"/>
      <c r="L3" s="67"/>
      <c r="M3" s="67"/>
      <c r="N3" s="67"/>
    </row>
    <row r="6" spans="2:14" ht="12.75" customHeight="1" x14ac:dyDescent="0.2">
      <c r="B6" t="str">
        <f>"Currency: "&amp;IF($G$8="","GBP",$G$8)</f>
        <v>Currency: GBP</v>
      </c>
    </row>
    <row r="7" spans="2:14" ht="12.75" customHeight="1" x14ac:dyDescent="0.2">
      <c r="B7" t="s">
        <v>108</v>
      </c>
    </row>
    <row r="8" spans="2:14" ht="12.75" customHeight="1" x14ac:dyDescent="0.2">
      <c r="B8" s="42" t="s">
        <v>109</v>
      </c>
      <c r="G8" s="41"/>
    </row>
    <row r="10" spans="2:14" ht="45" customHeight="1" x14ac:dyDescent="0.2">
      <c r="B10" s="93" t="str" cm="1">
        <f t="array" ref="B10">"Income Statement (in "&amp;_xlfn.IFS($G$8="","£",$G$8="EUR","€",$G$8="SEK","kr",$G$8="CHF","CHF",$G$8="JPY","¥",TRUE,"$")&amp;" 000)"</f>
        <v>Income Statement (in £ 000)</v>
      </c>
      <c r="C10" s="93"/>
      <c r="D10" s="93"/>
      <c r="E10" s="93"/>
      <c r="F10" s="30"/>
      <c r="G10" s="33" t="s">
        <v>110</v>
      </c>
      <c r="H10" s="33" t="s">
        <v>111</v>
      </c>
      <c r="I10" s="33" t="s">
        <v>112</v>
      </c>
      <c r="J10" s="33" t="s">
        <v>113</v>
      </c>
      <c r="K10" s="33" t="s">
        <v>114</v>
      </c>
      <c r="L10" s="33" t="s">
        <v>115</v>
      </c>
      <c r="M10" s="34"/>
      <c r="N10" s="38" t="s">
        <v>116</v>
      </c>
    </row>
    <row r="11" spans="2:14" ht="38.25" x14ac:dyDescent="0.2">
      <c r="B11" s="89" t="str">
        <f>IF(OR(I11="[Please input year end date here (DD/MM/YYYY)]",I11=""),"* ERROR: please enter a valid year end date in the 'Current financial year' field *","")</f>
        <v>* ERROR: please enter a valid year end date in the 'Current financial year' field *</v>
      </c>
      <c r="C11" s="89"/>
      <c r="D11" s="89"/>
      <c r="E11" s="89"/>
      <c r="F11" s="63"/>
      <c r="G11" s="39" t="str">
        <f>IFERROR(DATE(YEAR(H11)-1,MONTH(H11),DAY(H11)),"Fill in current financial year")</f>
        <v>Fill in current financial year</v>
      </c>
      <c r="H11" s="39" t="str">
        <f>IFERROR(DATE(YEAR(I11)-1,MONTH(I11),DAY(I11)),"Fill in current financial year")</f>
        <v>Fill in current financial year</v>
      </c>
      <c r="I11" s="39" t="s">
        <v>117</v>
      </c>
      <c r="J11" s="39" t="str">
        <f>IFERROR(DATE(YEAR(I11)+1,MONTH(I11),DAY(I11)),"Fill in current financial year")</f>
        <v>Fill in current financial year</v>
      </c>
      <c r="K11" s="39" t="str">
        <f t="shared" ref="K11:L11" si="0">IFERROR(DATE(YEAR(J11)+1,MONTH(J11),DAY(J11)),"Fill in current financial year")</f>
        <v>Fill in current financial year</v>
      </c>
      <c r="L11" s="39" t="str">
        <f t="shared" si="0"/>
        <v>Fill in current financial year</v>
      </c>
      <c r="N11" s="40"/>
    </row>
    <row r="12" spans="2:14" x14ac:dyDescent="0.2">
      <c r="B12" s="1" t="s">
        <v>118</v>
      </c>
    </row>
    <row r="13" spans="2:14" x14ac:dyDescent="0.2">
      <c r="C13" s="2" t="s">
        <v>119</v>
      </c>
      <c r="D13" t="s">
        <v>120</v>
      </c>
      <c r="G13" s="43"/>
      <c r="H13" s="43"/>
      <c r="I13" s="43"/>
      <c r="J13" s="43"/>
      <c r="K13" s="43"/>
      <c r="L13" s="43"/>
      <c r="N13" s="40"/>
    </row>
    <row r="14" spans="2:14" x14ac:dyDescent="0.2">
      <c r="C14" s="2" t="s">
        <v>121</v>
      </c>
      <c r="D14" t="s">
        <v>122</v>
      </c>
      <c r="G14" s="43"/>
      <c r="H14" s="43"/>
      <c r="I14" s="43"/>
      <c r="J14" s="43"/>
      <c r="K14" s="43"/>
      <c r="L14" s="43"/>
      <c r="N14" s="40"/>
    </row>
    <row r="15" spans="2:14" x14ac:dyDescent="0.2">
      <c r="C15" s="2" t="s">
        <v>123</v>
      </c>
      <c r="D15" t="s">
        <v>124</v>
      </c>
      <c r="G15" s="60"/>
      <c r="H15" s="60"/>
      <c r="I15" s="60"/>
      <c r="J15" s="60"/>
      <c r="K15" s="60"/>
      <c r="L15" s="60"/>
      <c r="N15" s="40"/>
    </row>
    <row r="16" spans="2:14" x14ac:dyDescent="0.2">
      <c r="C16" s="62" t="s">
        <v>125</v>
      </c>
      <c r="D16" s="1"/>
      <c r="G16" s="64">
        <f>SUM(G13:G15)</f>
        <v>0</v>
      </c>
      <c r="H16" s="64">
        <f t="shared" ref="H16:L16" si="1">SUM(H13:H15)</f>
        <v>0</v>
      </c>
      <c r="I16" s="64">
        <f t="shared" si="1"/>
        <v>0</v>
      </c>
      <c r="J16" s="64">
        <f t="shared" si="1"/>
        <v>0</v>
      </c>
      <c r="K16" s="64">
        <f t="shared" si="1"/>
        <v>0</v>
      </c>
      <c r="L16" s="64">
        <f t="shared" si="1"/>
        <v>0</v>
      </c>
      <c r="N16" s="40"/>
    </row>
    <row r="17" spans="2:14" x14ac:dyDescent="0.2">
      <c r="C17" s="2"/>
      <c r="G17" s="5"/>
      <c r="H17" s="5"/>
      <c r="I17" s="5"/>
      <c r="J17" s="5"/>
      <c r="K17" s="5"/>
      <c r="L17" s="5"/>
    </row>
    <row r="18" spans="2:14" ht="33" customHeight="1" x14ac:dyDescent="0.2">
      <c r="B18" s="90" t="s">
        <v>126</v>
      </c>
      <c r="C18" s="91"/>
      <c r="D18" s="91"/>
      <c r="E18" s="91"/>
      <c r="F18" s="91"/>
      <c r="G18" s="91"/>
      <c r="H18" s="91"/>
      <c r="I18" s="91"/>
      <c r="J18" s="91"/>
      <c r="K18" s="91"/>
      <c r="L18" s="91"/>
      <c r="M18" s="91"/>
      <c r="N18" s="92"/>
    </row>
    <row r="19" spans="2:14" x14ac:dyDescent="0.2">
      <c r="C19" s="2"/>
      <c r="G19" s="5"/>
      <c r="H19" s="5"/>
      <c r="I19" s="5"/>
      <c r="J19" s="5"/>
      <c r="K19" s="5"/>
      <c r="L19" s="5"/>
    </row>
    <row r="20" spans="2:14" x14ac:dyDescent="0.2">
      <c r="C20" s="2"/>
      <c r="G20" s="5"/>
      <c r="H20" s="5"/>
      <c r="I20" s="5"/>
      <c r="J20" s="5"/>
      <c r="K20" s="5"/>
      <c r="L20" s="5"/>
    </row>
    <row r="21" spans="2:14" x14ac:dyDescent="0.2">
      <c r="B21" s="4" t="s">
        <v>127</v>
      </c>
      <c r="C21" s="7"/>
      <c r="D21" s="4"/>
      <c r="F21" s="4"/>
      <c r="G21" s="44"/>
      <c r="H21" s="44"/>
      <c r="I21" s="44"/>
      <c r="J21" s="44"/>
      <c r="K21" s="44"/>
      <c r="L21" s="44"/>
      <c r="N21" s="40"/>
    </row>
    <row r="22" spans="2:14" x14ac:dyDescent="0.2">
      <c r="B22" s="57" t="s">
        <v>128</v>
      </c>
      <c r="C22" s="7"/>
      <c r="D22" s="4"/>
      <c r="F22" s="4"/>
      <c r="G22" s="64">
        <f t="shared" ref="G22:L22" si="2">G16-G21</f>
        <v>0</v>
      </c>
      <c r="H22" s="64">
        <f t="shared" si="2"/>
        <v>0</v>
      </c>
      <c r="I22" s="64">
        <f t="shared" si="2"/>
        <v>0</v>
      </c>
      <c r="J22" s="64">
        <f t="shared" si="2"/>
        <v>0</v>
      </c>
      <c r="K22" s="64">
        <f t="shared" si="2"/>
        <v>0</v>
      </c>
      <c r="L22" s="64">
        <f t="shared" si="2"/>
        <v>0</v>
      </c>
      <c r="N22" s="40"/>
    </row>
    <row r="23" spans="2:14" x14ac:dyDescent="0.2">
      <c r="B23" s="57"/>
      <c r="C23" s="7"/>
      <c r="D23" s="4"/>
      <c r="F23" s="4"/>
      <c r="G23" s="26"/>
      <c r="H23" s="26"/>
      <c r="I23" s="26"/>
      <c r="J23" s="26"/>
      <c r="K23" s="26"/>
      <c r="L23" s="26"/>
    </row>
    <row r="24" spans="2:14" x14ac:dyDescent="0.2">
      <c r="B24" s="4" t="s">
        <v>47</v>
      </c>
      <c r="C24" s="7"/>
      <c r="D24" s="4"/>
      <c r="F24" s="4"/>
      <c r="G24" s="44"/>
      <c r="H24" s="44"/>
      <c r="I24" s="44"/>
      <c r="J24" s="44"/>
      <c r="K24" s="44"/>
      <c r="L24" s="44"/>
      <c r="N24" s="40"/>
    </row>
    <row r="25" spans="2:14" x14ac:dyDescent="0.2">
      <c r="B25" s="57" t="s">
        <v>49</v>
      </c>
      <c r="C25" s="7"/>
      <c r="D25" s="4"/>
      <c r="F25" s="4"/>
      <c r="G25" s="64">
        <f t="shared" ref="G25:L25" si="3">G22-G24</f>
        <v>0</v>
      </c>
      <c r="H25" s="64">
        <f t="shared" si="3"/>
        <v>0</v>
      </c>
      <c r="I25" s="64">
        <f t="shared" si="3"/>
        <v>0</v>
      </c>
      <c r="J25" s="64">
        <f t="shared" si="3"/>
        <v>0</v>
      </c>
      <c r="K25" s="64">
        <f t="shared" si="3"/>
        <v>0</v>
      </c>
      <c r="L25" s="64">
        <f t="shared" si="3"/>
        <v>0</v>
      </c>
      <c r="N25" s="40"/>
    </row>
    <row r="26" spans="2:14" x14ac:dyDescent="0.2">
      <c r="B26" s="57"/>
      <c r="C26" s="7"/>
      <c r="D26" s="4"/>
      <c r="F26" s="4"/>
      <c r="G26" s="26"/>
      <c r="H26" s="26"/>
      <c r="I26" s="26"/>
      <c r="J26" s="26"/>
      <c r="K26" s="26"/>
      <c r="L26" s="26"/>
    </row>
    <row r="27" spans="2:14" x14ac:dyDescent="0.2">
      <c r="B27" s="4" t="s">
        <v>51</v>
      </c>
      <c r="C27" s="7"/>
      <c r="D27" s="4"/>
      <c r="F27" s="4"/>
      <c r="G27" s="44"/>
      <c r="H27" s="44"/>
      <c r="I27" s="44"/>
      <c r="J27" s="44"/>
      <c r="K27" s="44"/>
      <c r="L27" s="44"/>
      <c r="N27" s="40"/>
    </row>
    <row r="28" spans="2:14" x14ac:dyDescent="0.2">
      <c r="B28" s="57" t="s">
        <v>53</v>
      </c>
      <c r="C28" s="7"/>
      <c r="D28" s="4"/>
      <c r="F28" s="4"/>
      <c r="G28" s="64">
        <f t="shared" ref="G28:L28" si="4">G25-G27</f>
        <v>0</v>
      </c>
      <c r="H28" s="64">
        <f t="shared" si="4"/>
        <v>0</v>
      </c>
      <c r="I28" s="64">
        <f t="shared" si="4"/>
        <v>0</v>
      </c>
      <c r="J28" s="64">
        <f t="shared" si="4"/>
        <v>0</v>
      </c>
      <c r="K28" s="64">
        <f t="shared" si="4"/>
        <v>0</v>
      </c>
      <c r="L28" s="64">
        <f t="shared" si="4"/>
        <v>0</v>
      </c>
      <c r="N28" s="40"/>
    </row>
    <row r="29" spans="2:14" x14ac:dyDescent="0.2">
      <c r="B29" s="57"/>
      <c r="C29" s="4"/>
      <c r="D29" s="4"/>
      <c r="F29" s="4"/>
      <c r="G29" s="26"/>
      <c r="H29" s="26"/>
      <c r="I29" s="26"/>
      <c r="J29" s="26"/>
      <c r="K29" s="26"/>
      <c r="L29" s="26"/>
    </row>
    <row r="30" spans="2:14" x14ac:dyDescent="0.2">
      <c r="B30" s="4" t="s">
        <v>55</v>
      </c>
      <c r="C30" s="4"/>
      <c r="D30" s="4"/>
      <c r="F30" s="4"/>
      <c r="G30" s="44"/>
      <c r="H30" s="44"/>
      <c r="I30" s="44"/>
      <c r="J30" s="44"/>
      <c r="K30" s="44"/>
      <c r="L30" s="44"/>
      <c r="N30" s="40"/>
    </row>
    <row r="31" spans="2:14" ht="13.5" thickBot="1" x14ac:dyDescent="0.25">
      <c r="B31" s="57" t="s">
        <v>57</v>
      </c>
      <c r="C31" s="4"/>
      <c r="D31" s="4"/>
      <c r="F31" s="4"/>
      <c r="G31" s="65">
        <f t="shared" ref="G31:L31" si="5">G28-G30</f>
        <v>0</v>
      </c>
      <c r="H31" s="65">
        <f t="shared" si="5"/>
        <v>0</v>
      </c>
      <c r="I31" s="65">
        <f t="shared" si="5"/>
        <v>0</v>
      </c>
      <c r="J31" s="65">
        <f t="shared" si="5"/>
        <v>0</v>
      </c>
      <c r="K31" s="65">
        <f t="shared" si="5"/>
        <v>0</v>
      </c>
      <c r="L31" s="65">
        <f t="shared" si="5"/>
        <v>0</v>
      </c>
      <c r="N31" s="40"/>
    </row>
    <row r="32" spans="2:14" x14ac:dyDescent="0.2">
      <c r="G32" s="5"/>
      <c r="H32" s="5"/>
      <c r="I32" s="5"/>
      <c r="J32" s="5"/>
      <c r="K32" s="5"/>
      <c r="L32" s="5"/>
    </row>
    <row r="35" spans="2:14" ht="45" customHeight="1" x14ac:dyDescent="0.2">
      <c r="B35" s="93" t="str" cm="1">
        <f t="array" ref="B35">"Balance Sheet (in "&amp;_xlfn.IFS($G$8="","£",$G$8="EUR","€",$G$8="SEK","kr",$G$8="CHF","CHF",$G$8="JPY","¥",TRUE,"$")&amp;" 000)"</f>
        <v>Balance Sheet (in £ 000)</v>
      </c>
      <c r="C35" s="93"/>
      <c r="D35" s="93"/>
      <c r="E35" s="93"/>
      <c r="G35" s="33" t="s">
        <v>110</v>
      </c>
      <c r="H35" s="33" t="s">
        <v>111</v>
      </c>
      <c r="I35" s="33" t="s">
        <v>112</v>
      </c>
      <c r="J35" s="33" t="s">
        <v>113</v>
      </c>
      <c r="K35" s="33" t="s">
        <v>114</v>
      </c>
      <c r="L35" s="33" t="s">
        <v>115</v>
      </c>
      <c r="N35" s="38" t="s">
        <v>116</v>
      </c>
    </row>
    <row r="36" spans="2:14" x14ac:dyDescent="0.2">
      <c r="B36" s="89" t="str">
        <f>IF(OR(I36="[Please input year end date here (DD/MM/YYYY)]",I36=""),"* ERROR: please enter a valid year end date above *","")</f>
        <v>* ERROR: please enter a valid year end date above *</v>
      </c>
      <c r="C36" s="89"/>
      <c r="D36" s="89"/>
      <c r="E36" s="89"/>
      <c r="G36" s="36" t="str">
        <f>IF(OR(G$11="Fill in current financial year",G$11=""),"",G$11)</f>
        <v/>
      </c>
      <c r="H36" s="36" t="str">
        <f>IF(OR(H$11="Fill in current financial year",H$11=""),"",H$11)</f>
        <v/>
      </c>
      <c r="I36" s="36" t="str">
        <f>IF(OR(I$11="[Please input year end date here (DD/MM/YYYY)]",I$11=""),"",I$11)</f>
        <v/>
      </c>
      <c r="J36" s="36" t="str">
        <f t="shared" ref="J36:L36" si="6">IF(OR(J$11="Fill in current financial year",J$11=""),"",J$11)</f>
        <v/>
      </c>
      <c r="K36" s="36" t="str">
        <f t="shared" si="6"/>
        <v/>
      </c>
      <c r="L36" s="36" t="str">
        <f t="shared" si="6"/>
        <v/>
      </c>
    </row>
    <row r="37" spans="2:14" ht="14.25" x14ac:dyDescent="0.2">
      <c r="B37" s="58" t="s">
        <v>59</v>
      </c>
      <c r="C37" s="4"/>
      <c r="D37" s="4"/>
      <c r="E37" s="4"/>
      <c r="F37" s="4"/>
      <c r="G37" s="4"/>
      <c r="H37" s="4"/>
      <c r="I37" s="4"/>
      <c r="J37" s="4"/>
      <c r="K37" s="4"/>
      <c r="L37" s="4"/>
    </row>
    <row r="38" spans="2:14" x14ac:dyDescent="0.2">
      <c r="B38" s="4" t="s">
        <v>61</v>
      </c>
      <c r="C38" s="6"/>
      <c r="D38" s="4"/>
      <c r="E38" s="4"/>
      <c r="F38" s="4"/>
      <c r="G38" s="44"/>
      <c r="H38" s="44"/>
      <c r="I38" s="44"/>
      <c r="J38" s="44"/>
      <c r="K38" s="44"/>
      <c r="L38" s="44"/>
      <c r="N38" s="40"/>
    </row>
    <row r="39" spans="2:14" x14ac:dyDescent="0.2">
      <c r="B39" s="4" t="s">
        <v>129</v>
      </c>
      <c r="C39" s="6"/>
      <c r="D39" s="4"/>
      <c r="E39" s="4"/>
      <c r="F39" s="4"/>
      <c r="G39" s="44"/>
      <c r="H39" s="44"/>
      <c r="I39" s="44"/>
      <c r="J39" s="44"/>
      <c r="K39" s="44"/>
      <c r="L39" s="44"/>
      <c r="N39" s="40"/>
    </row>
    <row r="40" spans="2:14" x14ac:dyDescent="0.2">
      <c r="B40" s="4" t="s">
        <v>63</v>
      </c>
      <c r="C40" s="6"/>
      <c r="D40" s="4"/>
      <c r="E40" s="4"/>
      <c r="F40" s="4"/>
      <c r="G40" s="44"/>
      <c r="H40" s="44"/>
      <c r="I40" s="44"/>
      <c r="J40" s="44"/>
      <c r="K40" s="44"/>
      <c r="L40" s="44"/>
      <c r="N40" s="40"/>
    </row>
    <row r="41" spans="2:14" x14ac:dyDescent="0.2">
      <c r="B41" s="4" t="s">
        <v>130</v>
      </c>
      <c r="C41" s="6"/>
      <c r="D41" s="4"/>
      <c r="E41" s="4"/>
      <c r="F41" s="4"/>
      <c r="G41" s="44"/>
      <c r="H41" s="44"/>
      <c r="I41" s="44"/>
      <c r="J41" s="44"/>
      <c r="K41" s="44"/>
      <c r="L41" s="44"/>
      <c r="N41" s="40"/>
    </row>
    <row r="42" spans="2:14" x14ac:dyDescent="0.2">
      <c r="B42" s="57" t="s">
        <v>131</v>
      </c>
      <c r="C42" s="6"/>
      <c r="D42" s="4"/>
      <c r="E42" s="4"/>
      <c r="F42" s="4"/>
      <c r="G42" s="64">
        <f>SUM(G38:G41)</f>
        <v>0</v>
      </c>
      <c r="H42" s="64">
        <f t="shared" ref="H42:L42" si="7">SUM(H38:H41)</f>
        <v>0</v>
      </c>
      <c r="I42" s="64">
        <f t="shared" si="7"/>
        <v>0</v>
      </c>
      <c r="J42" s="64">
        <f t="shared" si="7"/>
        <v>0</v>
      </c>
      <c r="K42" s="64">
        <f t="shared" si="7"/>
        <v>0</v>
      </c>
      <c r="L42" s="64">
        <f t="shared" si="7"/>
        <v>0</v>
      </c>
      <c r="N42" s="40"/>
    </row>
    <row r="43" spans="2:14" x14ac:dyDescent="0.2">
      <c r="B43" s="4"/>
      <c r="C43" s="6"/>
      <c r="D43" s="4"/>
      <c r="E43" s="4"/>
      <c r="F43" s="4"/>
      <c r="G43" s="27"/>
      <c r="H43" s="27"/>
      <c r="I43" s="27"/>
      <c r="J43" s="27"/>
      <c r="K43" s="27"/>
      <c r="L43" s="27"/>
    </row>
    <row r="44" spans="2:14" ht="14.25" x14ac:dyDescent="0.2">
      <c r="B44" s="58" t="s">
        <v>65</v>
      </c>
      <c r="C44" s="6"/>
      <c r="D44" s="4"/>
      <c r="E44" s="4"/>
      <c r="F44" s="4"/>
      <c r="G44" s="26"/>
      <c r="H44" s="26"/>
      <c r="I44" s="26"/>
      <c r="J44" s="26"/>
      <c r="K44" s="26"/>
      <c r="L44" s="26"/>
    </row>
    <row r="45" spans="2:14" x14ac:dyDescent="0.2">
      <c r="B45" s="4" t="s">
        <v>67</v>
      </c>
      <c r="C45" s="6"/>
      <c r="D45" s="4"/>
      <c r="E45" s="4"/>
      <c r="F45" s="4"/>
      <c r="G45" s="44"/>
      <c r="H45" s="44"/>
      <c r="I45" s="44"/>
      <c r="J45" s="44"/>
      <c r="K45" s="44"/>
      <c r="L45" s="44"/>
      <c r="N45" s="40"/>
    </row>
    <row r="46" spans="2:14" x14ac:dyDescent="0.2">
      <c r="B46" s="4" t="s">
        <v>69</v>
      </c>
      <c r="C46" s="6"/>
      <c r="D46" s="4"/>
      <c r="E46" s="4"/>
      <c r="F46" s="4"/>
      <c r="G46" s="44"/>
      <c r="H46" s="44"/>
      <c r="I46" s="44"/>
      <c r="J46" s="44"/>
      <c r="K46" s="44"/>
      <c r="L46" s="44"/>
      <c r="N46" s="40"/>
    </row>
    <row r="47" spans="2:14" x14ac:dyDescent="0.2">
      <c r="B47" s="4" t="s">
        <v>71</v>
      </c>
      <c r="C47" s="6"/>
      <c r="D47" s="4"/>
      <c r="E47" s="4"/>
      <c r="F47" s="4"/>
      <c r="G47" s="44"/>
      <c r="H47" s="44"/>
      <c r="I47" s="44"/>
      <c r="J47" s="44"/>
      <c r="K47" s="44"/>
      <c r="L47" s="44"/>
      <c r="N47" s="40"/>
    </row>
    <row r="48" spans="2:14" x14ac:dyDescent="0.2">
      <c r="B48" s="4" t="s">
        <v>132</v>
      </c>
      <c r="C48" s="6"/>
      <c r="D48" s="4"/>
      <c r="E48" s="4"/>
      <c r="F48" s="4"/>
      <c r="G48" s="44"/>
      <c r="H48" s="44"/>
      <c r="I48" s="44"/>
      <c r="J48" s="44"/>
      <c r="K48" s="44"/>
      <c r="L48" s="44"/>
      <c r="N48" s="40"/>
    </row>
    <row r="49" spans="2:14" x14ac:dyDescent="0.2">
      <c r="B49" s="57" t="s">
        <v>133</v>
      </c>
      <c r="C49" s="6"/>
      <c r="D49" s="4"/>
      <c r="E49" s="4"/>
      <c r="F49" s="4"/>
      <c r="G49" s="64">
        <f>SUM(G45:G48)</f>
        <v>0</v>
      </c>
      <c r="H49" s="64">
        <f t="shared" ref="H49:L49" si="8">SUM(H45:H48)</f>
        <v>0</v>
      </c>
      <c r="I49" s="64">
        <f t="shared" si="8"/>
        <v>0</v>
      </c>
      <c r="J49" s="64">
        <f t="shared" si="8"/>
        <v>0</v>
      </c>
      <c r="K49" s="64">
        <f t="shared" si="8"/>
        <v>0</v>
      </c>
      <c r="L49" s="64">
        <f t="shared" si="8"/>
        <v>0</v>
      </c>
      <c r="N49" s="40"/>
    </row>
    <row r="50" spans="2:14" x14ac:dyDescent="0.2">
      <c r="B50" s="4"/>
      <c r="C50" s="6"/>
      <c r="D50" s="4"/>
      <c r="E50" s="4"/>
      <c r="F50" s="4"/>
      <c r="G50" s="26"/>
      <c r="H50" s="26"/>
      <c r="I50" s="26"/>
      <c r="J50" s="26"/>
      <c r="K50" s="26"/>
      <c r="L50" s="26"/>
    </row>
    <row r="51" spans="2:14" ht="13.5" thickBot="1" x14ac:dyDescent="0.25">
      <c r="B51" s="57" t="s">
        <v>73</v>
      </c>
      <c r="C51" s="6"/>
      <c r="D51" s="4"/>
      <c r="E51" s="9" t="s">
        <v>10</v>
      </c>
      <c r="F51" s="4"/>
      <c r="G51" s="65">
        <f>SUM(G42,G49)</f>
        <v>0</v>
      </c>
      <c r="H51" s="65">
        <f t="shared" ref="H51:L51" si="9">SUM(H42,H49)</f>
        <v>0</v>
      </c>
      <c r="I51" s="65">
        <f t="shared" si="9"/>
        <v>0</v>
      </c>
      <c r="J51" s="65">
        <f t="shared" si="9"/>
        <v>0</v>
      </c>
      <c r="K51" s="65">
        <f t="shared" si="9"/>
        <v>0</v>
      </c>
      <c r="L51" s="65">
        <f t="shared" si="9"/>
        <v>0</v>
      </c>
      <c r="N51" s="40"/>
    </row>
    <row r="52" spans="2:14" x14ac:dyDescent="0.2">
      <c r="B52" s="4" t="s">
        <v>134</v>
      </c>
      <c r="C52" s="6"/>
      <c r="D52" s="4"/>
      <c r="E52" s="8"/>
      <c r="F52" s="4"/>
      <c r="G52" s="26"/>
      <c r="H52" s="26"/>
      <c r="I52" s="26"/>
      <c r="J52" s="26"/>
      <c r="K52" s="26"/>
      <c r="L52" s="26"/>
    </row>
    <row r="53" spans="2:14" ht="14.25" x14ac:dyDescent="0.2">
      <c r="B53" s="58" t="s">
        <v>75</v>
      </c>
      <c r="C53" s="6"/>
      <c r="D53" s="4"/>
      <c r="E53" s="8"/>
      <c r="F53" s="4"/>
      <c r="G53" s="26"/>
      <c r="H53" s="26"/>
      <c r="I53" s="26"/>
      <c r="J53" s="26"/>
      <c r="K53" s="26"/>
      <c r="L53" s="26"/>
    </row>
    <row r="54" spans="2:14" x14ac:dyDescent="0.2">
      <c r="B54" s="4" t="s">
        <v>135</v>
      </c>
      <c r="C54" s="6"/>
      <c r="D54" s="4"/>
      <c r="E54" s="8"/>
      <c r="F54" s="4"/>
      <c r="G54" s="44"/>
      <c r="H54" s="44"/>
      <c r="I54" s="44"/>
      <c r="J54" s="44"/>
      <c r="K54" s="44"/>
      <c r="L54" s="44"/>
      <c r="N54" s="40"/>
    </row>
    <row r="55" spans="2:14" x14ac:dyDescent="0.2">
      <c r="B55" s="4" t="s">
        <v>136</v>
      </c>
      <c r="C55" s="6"/>
      <c r="D55" s="4"/>
      <c r="E55" s="8"/>
      <c r="F55" s="4"/>
      <c r="G55" s="44"/>
      <c r="H55" s="44"/>
      <c r="I55" s="44"/>
      <c r="J55" s="44"/>
      <c r="K55" s="44"/>
      <c r="L55" s="44"/>
      <c r="N55" s="40"/>
    </row>
    <row r="56" spans="2:14" x14ac:dyDescent="0.2">
      <c r="B56" s="4" t="s">
        <v>137</v>
      </c>
      <c r="C56" s="6"/>
      <c r="D56" s="4"/>
      <c r="E56" s="4"/>
      <c r="F56" s="4"/>
      <c r="G56" s="44"/>
      <c r="H56" s="44"/>
      <c r="I56" s="44"/>
      <c r="J56" s="44"/>
      <c r="K56" s="44"/>
      <c r="L56" s="44"/>
      <c r="N56" s="40"/>
    </row>
    <row r="57" spans="2:14" x14ac:dyDescent="0.2">
      <c r="B57" s="4" t="s">
        <v>81</v>
      </c>
      <c r="C57" s="6"/>
      <c r="D57" s="4"/>
      <c r="E57" s="8"/>
      <c r="F57" s="4"/>
      <c r="G57" s="44"/>
      <c r="H57" s="44"/>
      <c r="I57" s="44"/>
      <c r="J57" s="44"/>
      <c r="K57" s="44"/>
      <c r="L57" s="44"/>
      <c r="N57" s="40"/>
    </row>
    <row r="58" spans="2:14" x14ac:dyDescent="0.2">
      <c r="B58" s="57" t="s">
        <v>138</v>
      </c>
      <c r="C58" s="6"/>
      <c r="D58" s="4"/>
      <c r="E58" s="8"/>
      <c r="F58" s="4"/>
      <c r="G58" s="64">
        <f>SUM(G54:G57)</f>
        <v>0</v>
      </c>
      <c r="H58" s="64">
        <f t="shared" ref="H58:L58" si="10">SUM(H54:H57)</f>
        <v>0</v>
      </c>
      <c r="I58" s="64">
        <f t="shared" si="10"/>
        <v>0</v>
      </c>
      <c r="J58" s="64">
        <f t="shared" si="10"/>
        <v>0</v>
      </c>
      <c r="K58" s="64">
        <f t="shared" si="10"/>
        <v>0</v>
      </c>
      <c r="L58" s="64">
        <f t="shared" si="10"/>
        <v>0</v>
      </c>
      <c r="N58" s="40"/>
    </row>
    <row r="59" spans="2:14" x14ac:dyDescent="0.2">
      <c r="B59" s="4"/>
      <c r="C59" s="6"/>
      <c r="D59" s="4"/>
      <c r="E59" s="8"/>
      <c r="F59" s="4"/>
      <c r="G59" s="26"/>
      <c r="H59" s="26"/>
      <c r="I59" s="26"/>
      <c r="J59" s="26"/>
      <c r="K59" s="26"/>
      <c r="L59" s="26"/>
    </row>
    <row r="60" spans="2:14" ht="14.25" x14ac:dyDescent="0.2">
      <c r="B60" s="58" t="s">
        <v>139</v>
      </c>
      <c r="C60" s="6"/>
      <c r="D60" s="4"/>
      <c r="E60" s="8"/>
      <c r="F60" s="4"/>
      <c r="G60" s="26"/>
      <c r="H60" s="26"/>
      <c r="I60" s="26"/>
      <c r="J60" s="26"/>
      <c r="K60" s="26"/>
      <c r="L60" s="26"/>
    </row>
    <row r="61" spans="2:14" x14ac:dyDescent="0.2">
      <c r="B61" s="4" t="s">
        <v>135</v>
      </c>
      <c r="C61" s="6"/>
      <c r="D61" s="4"/>
      <c r="E61" s="8"/>
      <c r="F61" s="4"/>
      <c r="G61" s="44"/>
      <c r="H61" s="44"/>
      <c r="I61" s="44"/>
      <c r="J61" s="44"/>
      <c r="K61" s="44"/>
      <c r="L61" s="44"/>
      <c r="N61" s="40"/>
    </row>
    <row r="62" spans="2:14" x14ac:dyDescent="0.2">
      <c r="B62" s="4" t="s">
        <v>140</v>
      </c>
      <c r="C62" s="6"/>
      <c r="D62" s="4"/>
      <c r="E62" s="8"/>
      <c r="F62" s="4"/>
      <c r="G62" s="44"/>
      <c r="H62" s="44"/>
      <c r="I62" s="44"/>
      <c r="J62" s="44"/>
      <c r="K62" s="44"/>
      <c r="L62" s="44"/>
      <c r="N62" s="40"/>
    </row>
    <row r="63" spans="2:14" x14ac:dyDescent="0.2">
      <c r="B63" s="4" t="s">
        <v>89</v>
      </c>
      <c r="C63" s="6"/>
      <c r="D63" s="4"/>
      <c r="E63" s="8"/>
      <c r="F63" s="4"/>
      <c r="G63" s="44"/>
      <c r="H63" s="44"/>
      <c r="I63" s="44"/>
      <c r="J63" s="44"/>
      <c r="K63" s="44"/>
      <c r="L63" s="44"/>
      <c r="N63" s="40"/>
    </row>
    <row r="64" spans="2:14" x14ac:dyDescent="0.2">
      <c r="B64" s="57" t="s">
        <v>141</v>
      </c>
      <c r="C64" s="6"/>
      <c r="D64" s="4"/>
      <c r="E64" s="8"/>
      <c r="F64" s="4"/>
      <c r="G64" s="64">
        <f>SUM(G61:G63)</f>
        <v>0</v>
      </c>
      <c r="H64" s="64">
        <f t="shared" ref="H64:L64" si="11">SUM(H61:H63)</f>
        <v>0</v>
      </c>
      <c r="I64" s="64">
        <f t="shared" si="11"/>
        <v>0</v>
      </c>
      <c r="J64" s="64">
        <f t="shared" si="11"/>
        <v>0</v>
      </c>
      <c r="K64" s="64">
        <f t="shared" si="11"/>
        <v>0</v>
      </c>
      <c r="L64" s="64">
        <f t="shared" si="11"/>
        <v>0</v>
      </c>
      <c r="N64" s="40"/>
    </row>
    <row r="65" spans="2:14" x14ac:dyDescent="0.2">
      <c r="B65" s="4"/>
      <c r="C65" s="6"/>
      <c r="D65" s="4"/>
      <c r="E65" s="8"/>
      <c r="F65" s="4"/>
      <c r="G65" s="26"/>
      <c r="H65" s="26"/>
      <c r="I65" s="26"/>
      <c r="J65" s="26"/>
      <c r="K65" s="26"/>
      <c r="L65" s="26"/>
    </row>
    <row r="66" spans="2:14" ht="13.5" thickBot="1" x14ac:dyDescent="0.25">
      <c r="B66" s="57" t="s">
        <v>91</v>
      </c>
      <c r="C66" s="6"/>
      <c r="D66" s="4"/>
      <c r="E66" s="9" t="s">
        <v>13</v>
      </c>
      <c r="F66" s="4"/>
      <c r="G66" s="65">
        <f>SUM(G58,G64)</f>
        <v>0</v>
      </c>
      <c r="H66" s="65">
        <f t="shared" ref="H66:L66" si="12">SUM(H58,H64)</f>
        <v>0</v>
      </c>
      <c r="I66" s="65">
        <f t="shared" si="12"/>
        <v>0</v>
      </c>
      <c r="J66" s="65">
        <f t="shared" si="12"/>
        <v>0</v>
      </c>
      <c r="K66" s="65">
        <f t="shared" si="12"/>
        <v>0</v>
      </c>
      <c r="L66" s="65">
        <f t="shared" si="12"/>
        <v>0</v>
      </c>
      <c r="N66" s="40"/>
    </row>
    <row r="67" spans="2:14" x14ac:dyDescent="0.2">
      <c r="B67" s="4"/>
      <c r="C67" s="6"/>
      <c r="D67" s="4"/>
      <c r="E67" s="8"/>
      <c r="F67" s="4"/>
      <c r="G67" s="26"/>
      <c r="H67" s="26"/>
      <c r="I67" s="26"/>
      <c r="J67" s="26"/>
      <c r="K67" s="26"/>
      <c r="L67" s="26"/>
    </row>
    <row r="68" spans="2:14" ht="14.25" x14ac:dyDescent="0.2">
      <c r="B68" s="58" t="s">
        <v>142</v>
      </c>
      <c r="C68" s="6"/>
      <c r="D68" s="4"/>
      <c r="E68" s="8"/>
      <c r="F68" s="4"/>
      <c r="G68" s="26"/>
      <c r="H68" s="26"/>
      <c r="I68" s="26"/>
      <c r="J68" s="26"/>
      <c r="K68" s="26"/>
      <c r="L68" s="26"/>
    </row>
    <row r="69" spans="2:14" x14ac:dyDescent="0.2">
      <c r="B69" s="4" t="s">
        <v>95</v>
      </c>
      <c r="C69" s="6"/>
      <c r="D69" s="4"/>
      <c r="E69" s="8"/>
      <c r="F69" s="4"/>
      <c r="G69" s="44"/>
      <c r="H69" s="44"/>
      <c r="I69" s="44"/>
      <c r="J69" s="44"/>
      <c r="K69" s="44"/>
      <c r="L69" s="44"/>
      <c r="N69" s="40"/>
    </row>
    <row r="70" spans="2:14" x14ac:dyDescent="0.2">
      <c r="B70" s="4" t="s">
        <v>97</v>
      </c>
      <c r="C70" s="6"/>
      <c r="D70" s="4"/>
      <c r="E70" s="8"/>
      <c r="F70" s="4"/>
      <c r="G70" s="44"/>
      <c r="H70" s="44"/>
      <c r="I70" s="44"/>
      <c r="J70" s="44"/>
      <c r="K70" s="44"/>
      <c r="L70" s="44"/>
      <c r="N70" s="40"/>
    </row>
    <row r="71" spans="2:14" x14ac:dyDescent="0.2">
      <c r="B71" s="4"/>
      <c r="C71" s="6"/>
      <c r="D71" s="4"/>
      <c r="E71" s="8"/>
      <c r="F71" s="4"/>
      <c r="G71" s="26"/>
      <c r="H71" s="26"/>
      <c r="I71" s="26"/>
      <c r="J71" s="26"/>
      <c r="K71" s="26"/>
      <c r="L71" s="26"/>
    </row>
    <row r="72" spans="2:14" ht="13.5" thickBot="1" x14ac:dyDescent="0.25">
      <c r="B72" s="57" t="s">
        <v>103</v>
      </c>
      <c r="C72" s="6"/>
      <c r="D72" s="4"/>
      <c r="E72" s="9" t="s">
        <v>16</v>
      </c>
      <c r="F72" s="4"/>
      <c r="G72" s="65">
        <f>SUM(G69:G70)</f>
        <v>0</v>
      </c>
      <c r="H72" s="65">
        <f t="shared" ref="H72:L72" si="13">SUM(H69:H70)</f>
        <v>0</v>
      </c>
      <c r="I72" s="65">
        <f t="shared" si="13"/>
        <v>0</v>
      </c>
      <c r="J72" s="65">
        <f t="shared" si="13"/>
        <v>0</v>
      </c>
      <c r="K72" s="65">
        <f t="shared" si="13"/>
        <v>0</v>
      </c>
      <c r="L72" s="65">
        <f t="shared" si="13"/>
        <v>0</v>
      </c>
      <c r="N72" s="40"/>
    </row>
    <row r="73" spans="2:14" x14ac:dyDescent="0.2">
      <c r="B73" s="4"/>
      <c r="C73" s="6"/>
      <c r="D73" s="4"/>
      <c r="E73" s="9"/>
      <c r="F73" s="4"/>
      <c r="G73" s="28"/>
      <c r="H73" s="28"/>
      <c r="I73" s="28"/>
      <c r="J73" s="28"/>
      <c r="K73" s="28"/>
      <c r="L73" s="28"/>
    </row>
    <row r="74" spans="2:14" x14ac:dyDescent="0.2">
      <c r="B74" s="71" t="s">
        <v>143</v>
      </c>
      <c r="C74" s="71"/>
      <c r="D74" s="71"/>
      <c r="E74" s="72"/>
      <c r="F74" s="71"/>
      <c r="G74" s="73">
        <f t="shared" ref="G74:L74" si="14">G51-G66-G72</f>
        <v>0</v>
      </c>
      <c r="H74" s="73">
        <f t="shared" si="14"/>
        <v>0</v>
      </c>
      <c r="I74" s="73">
        <f t="shared" si="14"/>
        <v>0</v>
      </c>
      <c r="J74" s="73">
        <f t="shared" si="14"/>
        <v>0</v>
      </c>
      <c r="K74" s="73">
        <f t="shared" si="14"/>
        <v>0</v>
      </c>
      <c r="L74" s="73">
        <f t="shared" si="14"/>
        <v>0</v>
      </c>
    </row>
    <row r="75" spans="2:14" x14ac:dyDescent="0.2">
      <c r="B75" s="24" t="str">
        <f>IF(OR(G74&lt;&gt;0,H74&lt;&gt;0,I74&lt;&gt;0,J74&lt;&gt;0,K74&lt;&gt;0,L74&lt;&gt;0),"* ERROR: balance sheet does not balance *","")</f>
        <v/>
      </c>
      <c r="E75" s="35"/>
      <c r="G75" s="59" t="str">
        <f>IF(G74=0,"Balanced","Not balanced")</f>
        <v>Balanced</v>
      </c>
      <c r="H75" s="59" t="str">
        <f t="shared" ref="H75:L75" si="15">IF(H74=0,"Balanced","Not balanced")</f>
        <v>Balanced</v>
      </c>
      <c r="I75" s="59" t="str">
        <f t="shared" si="15"/>
        <v>Balanced</v>
      </c>
      <c r="J75" s="59" t="str">
        <f t="shared" si="15"/>
        <v>Balanced</v>
      </c>
      <c r="K75" s="59" t="str">
        <f t="shared" si="15"/>
        <v>Balanced</v>
      </c>
      <c r="L75" s="59" t="str">
        <f t="shared" si="15"/>
        <v>Balanced</v>
      </c>
    </row>
    <row r="76" spans="2:14" x14ac:dyDescent="0.2">
      <c r="G76" s="13"/>
      <c r="H76" s="5"/>
      <c r="I76" s="5"/>
      <c r="J76" s="5"/>
      <c r="K76" s="5"/>
      <c r="L76" s="5"/>
    </row>
    <row r="78" spans="2:14" ht="45" customHeight="1" x14ac:dyDescent="0.2">
      <c r="B78" s="93" t="str" cm="1">
        <f t="array" ref="B78">"Cashflow Statement (in "&amp;_xlfn.IFS($G$8="","£",$G$8="EUR","€",$G$8="SEK","kr",$G$8="CHF","CHF",$G$8="JPY","¥",TRUE,"$")&amp;" 000)"</f>
        <v>Cashflow Statement (in £ 000)</v>
      </c>
      <c r="C78" s="93"/>
      <c r="D78" s="93"/>
      <c r="E78" s="93"/>
      <c r="G78" s="33" t="s">
        <v>110</v>
      </c>
      <c r="H78" s="33" t="s">
        <v>111</v>
      </c>
      <c r="I78" s="33" t="s">
        <v>112</v>
      </c>
      <c r="J78" s="33" t="s">
        <v>113</v>
      </c>
      <c r="K78" s="33" t="s">
        <v>114</v>
      </c>
      <c r="L78" s="33" t="s">
        <v>115</v>
      </c>
      <c r="N78" s="38" t="s">
        <v>116</v>
      </c>
    </row>
    <row r="79" spans="2:14" x14ac:dyDescent="0.2">
      <c r="B79" s="89" t="str">
        <f>IF(OR(I79="[Please input year end date here (DD/MM/YYYY)]",I79=""),"* ERROR: please enter a valid year end date above *","")</f>
        <v>* ERROR: please enter a valid year end date above *</v>
      </c>
      <c r="C79" s="89"/>
      <c r="D79" s="89"/>
      <c r="E79" s="89"/>
      <c r="G79" s="36" t="str">
        <f>IF(OR(G$11="Fill in current financial year",G$11=""),"",G$11)</f>
        <v/>
      </c>
      <c r="H79" s="36" t="str">
        <f>IF(OR(H$11="Fill in current financial year",H$11=""),"",H$11)</f>
        <v/>
      </c>
      <c r="I79" s="36" t="str">
        <f>IF(OR(I$11="[Please input year end date here (DD/MM/YYYY)]",I$11=""),"",I$11)</f>
        <v/>
      </c>
      <c r="J79" s="36" t="str">
        <f t="shared" ref="J79:L79" si="16">IF(OR(J$11="Fill in current financial year",J$11=""),"",J$11)</f>
        <v/>
      </c>
      <c r="K79" s="36" t="str">
        <f t="shared" si="16"/>
        <v/>
      </c>
      <c r="L79" s="36" t="str">
        <f t="shared" si="16"/>
        <v/>
      </c>
    </row>
    <row r="80" spans="2:14" x14ac:dyDescent="0.2">
      <c r="B80" s="4" t="s">
        <v>144</v>
      </c>
      <c r="E80" s="3" t="s">
        <v>10</v>
      </c>
      <c r="G80" s="44"/>
      <c r="H80" s="44"/>
      <c r="I80" s="44"/>
      <c r="J80" s="44"/>
      <c r="K80" s="44"/>
      <c r="L80" s="44"/>
      <c r="N80" s="40"/>
    </row>
    <row r="81" spans="2:16" x14ac:dyDescent="0.2">
      <c r="B81" s="4" t="s">
        <v>145</v>
      </c>
      <c r="E81" s="3" t="s">
        <v>13</v>
      </c>
      <c r="G81" s="44"/>
      <c r="H81" s="44"/>
      <c r="I81" s="44"/>
      <c r="J81" s="44"/>
      <c r="K81" s="44"/>
      <c r="L81" s="44"/>
      <c r="N81" s="40"/>
    </row>
    <row r="82" spans="2:16" x14ac:dyDescent="0.2">
      <c r="B82" s="4" t="s">
        <v>146</v>
      </c>
      <c r="E82" s="3" t="s">
        <v>16</v>
      </c>
      <c r="G82" s="44"/>
      <c r="H82" s="44"/>
      <c r="I82" s="44"/>
      <c r="J82" s="44"/>
      <c r="K82" s="44"/>
      <c r="L82" s="44"/>
      <c r="N82" s="40"/>
    </row>
    <row r="83" spans="2:16" x14ac:dyDescent="0.2">
      <c r="B83" s="57" t="s">
        <v>147</v>
      </c>
      <c r="E83" s="3" t="s">
        <v>148</v>
      </c>
      <c r="G83" s="61">
        <f t="shared" ref="G83:L83" si="17">SUM(G80:G82)</f>
        <v>0</v>
      </c>
      <c r="H83" s="61">
        <f t="shared" si="17"/>
        <v>0</v>
      </c>
      <c r="I83" s="61">
        <f t="shared" si="17"/>
        <v>0</v>
      </c>
      <c r="J83" s="61">
        <f t="shared" si="17"/>
        <v>0</v>
      </c>
      <c r="K83" s="61">
        <f t="shared" si="17"/>
        <v>0</v>
      </c>
      <c r="L83" s="61">
        <f t="shared" si="17"/>
        <v>0</v>
      </c>
      <c r="N83" s="40"/>
    </row>
    <row r="84" spans="2:16" x14ac:dyDescent="0.2">
      <c r="B84" s="46"/>
      <c r="G84" s="37"/>
      <c r="H84" s="37"/>
      <c r="I84" s="37"/>
      <c r="J84" s="37"/>
      <c r="K84" s="37"/>
      <c r="L84" s="37"/>
    </row>
    <row r="85" spans="2:16" x14ac:dyDescent="0.2">
      <c r="B85" s="4" t="s">
        <v>149</v>
      </c>
      <c r="E85" s="3" t="s">
        <v>150</v>
      </c>
      <c r="G85" s="44"/>
      <c r="H85" s="44"/>
      <c r="I85" s="44"/>
      <c r="J85" s="44"/>
      <c r="K85" s="44"/>
      <c r="L85" s="44"/>
      <c r="N85" s="40"/>
    </row>
    <row r="86" spans="2:16" ht="13.5" thickBot="1" x14ac:dyDescent="0.25">
      <c r="B86" s="57" t="s">
        <v>151</v>
      </c>
      <c r="E86" s="3" t="s">
        <v>152</v>
      </c>
      <c r="G86" s="65">
        <f>G83+G85</f>
        <v>0</v>
      </c>
      <c r="H86" s="65">
        <f t="shared" ref="H86:L86" si="18">H83+H85</f>
        <v>0</v>
      </c>
      <c r="I86" s="65">
        <f t="shared" si="18"/>
        <v>0</v>
      </c>
      <c r="J86" s="65">
        <f t="shared" si="18"/>
        <v>0</v>
      </c>
      <c r="K86" s="65">
        <f t="shared" si="18"/>
        <v>0</v>
      </c>
      <c r="L86" s="65">
        <f t="shared" si="18"/>
        <v>0</v>
      </c>
      <c r="N86" s="40"/>
    </row>
    <row r="87" spans="2:16" ht="12.75" customHeight="1" x14ac:dyDescent="0.2">
      <c r="G87" s="37"/>
      <c r="H87" s="37"/>
      <c r="I87" s="37"/>
      <c r="J87" s="37"/>
      <c r="K87" s="37"/>
      <c r="L87" s="37"/>
    </row>
    <row r="88" spans="2:16" ht="12.75" customHeight="1" x14ac:dyDescent="0.2">
      <c r="B88" s="71" t="s">
        <v>153</v>
      </c>
      <c r="C88" s="71"/>
      <c r="D88" s="71"/>
      <c r="E88" s="72"/>
      <c r="F88" s="71"/>
      <c r="G88" s="73">
        <f>G86-G46</f>
        <v>0</v>
      </c>
      <c r="H88" s="73">
        <f t="shared" ref="H88:L88" si="19">H86-H46</f>
        <v>0</v>
      </c>
      <c r="I88" s="73">
        <f t="shared" si="19"/>
        <v>0</v>
      </c>
      <c r="J88" s="73">
        <f t="shared" si="19"/>
        <v>0</v>
      </c>
      <c r="K88" s="73">
        <f t="shared" si="19"/>
        <v>0</v>
      </c>
      <c r="L88" s="73">
        <f t="shared" si="19"/>
        <v>0</v>
      </c>
    </row>
    <row r="89" spans="2:16" ht="12.75" customHeight="1" x14ac:dyDescent="0.2">
      <c r="B89" s="24" t="str">
        <f>IF(OR(G88&lt;&gt;0,H88&lt;&gt;0,I88&lt;&gt;0,J88&lt;&gt;0,K88&lt;&gt;0,L88&lt;&gt;0),"* ERROR: please ensure closing balance = Cash And Cash Equivalents in Balance Sheet *","")</f>
        <v/>
      </c>
    </row>
    <row r="93" spans="2:16" x14ac:dyDescent="0.2">
      <c r="B93" s="20"/>
      <c r="C93" s="20"/>
      <c r="D93" s="20"/>
      <c r="E93" s="20"/>
      <c r="F93" s="20"/>
      <c r="G93" s="20"/>
      <c r="H93" s="20"/>
      <c r="I93" s="20"/>
      <c r="J93" s="20"/>
      <c r="K93" s="20"/>
      <c r="L93" s="20"/>
    </row>
    <row r="95" spans="2:16" ht="15" customHeight="1" x14ac:dyDescent="0.2"/>
    <row r="96" spans="2:16" ht="12.75" customHeight="1" x14ac:dyDescent="0.2">
      <c r="M96" s="19"/>
      <c r="N96" s="19"/>
      <c r="O96" s="19"/>
      <c r="P96" s="19"/>
    </row>
    <row r="97" spans="2:16" ht="15" customHeight="1" x14ac:dyDescent="0.2">
      <c r="B97" s="17"/>
      <c r="C97" s="17"/>
      <c r="D97" s="17"/>
      <c r="E97" s="17"/>
      <c r="F97" s="17"/>
      <c r="G97" s="17"/>
      <c r="H97" s="17"/>
      <c r="I97" s="17"/>
      <c r="J97" s="17"/>
      <c r="K97" s="17"/>
      <c r="M97" s="18"/>
      <c r="N97" s="18"/>
      <c r="O97" s="18"/>
      <c r="P97" s="18"/>
    </row>
    <row r="98" spans="2:16" x14ac:dyDescent="0.2">
      <c r="M98" s="15"/>
      <c r="N98" s="15"/>
      <c r="O98" s="15"/>
      <c r="P98" s="15"/>
    </row>
    <row r="99" spans="2:16" ht="11.25" customHeight="1" x14ac:dyDescent="0.2">
      <c r="B99" s="17"/>
      <c r="C99" s="17"/>
      <c r="D99" s="17"/>
      <c r="E99" s="17"/>
      <c r="F99" s="17"/>
      <c r="G99" s="17"/>
      <c r="H99" s="17"/>
      <c r="I99" s="17"/>
      <c r="J99" s="17"/>
      <c r="K99" s="17"/>
      <c r="M99" s="15"/>
      <c r="N99" s="15"/>
      <c r="O99" s="15"/>
      <c r="P99" s="15"/>
    </row>
    <row r="100" spans="2:16" x14ac:dyDescent="0.2">
      <c r="M100" s="15"/>
      <c r="N100" s="15"/>
      <c r="O100" s="15"/>
      <c r="P100" s="15"/>
    </row>
    <row r="101" spans="2:16" x14ac:dyDescent="0.2">
      <c r="M101" s="15"/>
      <c r="N101" s="15"/>
      <c r="O101" s="15"/>
      <c r="P101" s="15"/>
    </row>
    <row r="102" spans="2:16" x14ac:dyDescent="0.2">
      <c r="M102" s="15"/>
      <c r="N102" s="15"/>
      <c r="O102" s="15"/>
      <c r="P102" s="15"/>
    </row>
    <row r="103" spans="2:16" x14ac:dyDescent="0.2">
      <c r="M103" s="15"/>
      <c r="N103" s="15"/>
      <c r="O103" s="15"/>
      <c r="P103" s="15"/>
    </row>
    <row r="104" spans="2:16" x14ac:dyDescent="0.2">
      <c r="M104" s="15"/>
      <c r="N104" s="15"/>
      <c r="O104" s="15"/>
      <c r="P104" s="15"/>
    </row>
    <row r="105" spans="2:16" x14ac:dyDescent="0.2">
      <c r="M105" s="15"/>
      <c r="N105" s="15"/>
      <c r="O105" s="15"/>
      <c r="P105" s="15"/>
    </row>
  </sheetData>
  <sheetProtection algorithmName="SHA-512" hashValue="tta0fp/qPxeGffQ3+PdSpniIuDuziQIX11YcMay1CJonGa/a4daB459hE4zeXoA2fUYnIYyF79LEbsKLTj/xaw==" saltValue="xBdc3o6NiRa1oq0hoUKDcw==" spinCount="100000" sheet="1" objects="1" scenarios="1" formatColumns="0" formatRows="0"/>
  <mergeCells count="7">
    <mergeCell ref="B79:E79"/>
    <mergeCell ref="B18:N18"/>
    <mergeCell ref="B10:E10"/>
    <mergeCell ref="B35:E35"/>
    <mergeCell ref="B78:E78"/>
    <mergeCell ref="B11:E11"/>
    <mergeCell ref="B36:E36"/>
  </mergeCells>
  <conditionalFormatting sqref="G74:L74">
    <cfRule type="cellIs" dxfId="17" priority="7" operator="notEqual">
      <formula>0</formula>
    </cfRule>
  </conditionalFormatting>
  <conditionalFormatting sqref="G11:L11">
    <cfRule type="containsText" dxfId="16" priority="6" operator="containsText" text="[Please input year end date here (DD/MM/YYYY)]">
      <formula>NOT(ISERROR(SEARCH("[Please input year end date here (DD/MM/YYYY)]",G11)))</formula>
    </cfRule>
  </conditionalFormatting>
  <conditionalFormatting sqref="G75:L75">
    <cfRule type="expression" dxfId="15" priority="5">
      <formula>G$74&lt;&gt;0</formula>
    </cfRule>
  </conditionalFormatting>
  <conditionalFormatting sqref="G13:L15 G21:L21 G24:L24 G27:L27 G30:L30 G38:L41 G45:L48 G54:L57 G61:L63 G69:L70 G80:L82 G85:L85">
    <cfRule type="expression" dxfId="14" priority="3">
      <formula>OR(LEN(G$11)=0,LEN(G$11)=30,LEN(G$11)=46)</formula>
    </cfRule>
  </conditionalFormatting>
  <conditionalFormatting sqref="G11:H11 J11:L11">
    <cfRule type="expression" dxfId="13" priority="2">
      <formula>LEN(G11)=30</formula>
    </cfRule>
  </conditionalFormatting>
  <conditionalFormatting sqref="G88:L88">
    <cfRule type="cellIs" dxfId="12" priority="1" operator="notEqual">
      <formula>0</formula>
    </cfRule>
  </conditionalFormatting>
  <dataValidations count="2">
    <dataValidation type="list" allowBlank="1" showInputMessage="1" showErrorMessage="1" prompt="Please select if not reporting in GBP" sqref="G8" xr:uid="{60CFF1C2-FB78-4937-B229-8356A121BB87}">
      <formula1>"EUR,USD,CAD,SEK,CHF,JPY"</formula1>
    </dataValidation>
    <dataValidation type="date" operator="notEqual" allowBlank="1" showInputMessage="1" showErrorMessage="1" sqref="G11:L11" xr:uid="{DC22F34E-A569-4121-8537-6FB87C16E529}">
      <formula1>23802</formula1>
    </dataValidation>
  </dataValidations>
  <pageMargins left="0.25" right="0.25" top="0.75" bottom="0.75" header="0.3" footer="0.3"/>
  <pageSetup paperSize="9" scale="55"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E5ED1-F6B5-44A5-9CC4-854B5C5FECC0}">
  <sheetPr codeName="Sheet3">
    <tabColor rgb="FFE7F4FF"/>
    <pageSetUpPr fitToPage="1"/>
  </sheetPr>
  <dimension ref="B1:N67"/>
  <sheetViews>
    <sheetView showGridLines="0" zoomScaleNormal="100" workbookViewId="0">
      <pane ySplit="9" topLeftCell="A10" activePane="bottomLeft" state="frozen"/>
      <selection pane="bottomLeft" activeCell="A10" sqref="A10"/>
    </sheetView>
  </sheetViews>
  <sheetFormatPr defaultRowHeight="12.75" customHeight="1" x14ac:dyDescent="0.2"/>
  <cols>
    <col min="1" max="1" width="3.625" customWidth="1"/>
    <col min="2" max="2" width="10.25" customWidth="1"/>
    <col min="3" max="3" width="9.75" customWidth="1"/>
    <col min="4" max="4" width="19" customWidth="1"/>
    <col min="5" max="5" width="10.625" style="3" customWidth="1"/>
    <col min="6" max="6" width="1.75" customWidth="1"/>
    <col min="7" max="12" width="16.625" customWidth="1"/>
    <col min="13" max="13" width="1.25" customWidth="1"/>
    <col min="14" max="14" width="71.75" customWidth="1"/>
    <col min="15" max="15" width="3.625" customWidth="1"/>
  </cols>
  <sheetData>
    <row r="1" spans="2:14" x14ac:dyDescent="0.2">
      <c r="B1" s="67" t="s">
        <v>154</v>
      </c>
      <c r="C1" s="67"/>
      <c r="D1" s="67"/>
      <c r="E1" s="68"/>
      <c r="F1" s="67"/>
      <c r="G1" s="67"/>
      <c r="H1" s="67"/>
      <c r="I1" s="67"/>
      <c r="J1" s="67"/>
      <c r="K1" s="67"/>
      <c r="L1" s="67"/>
      <c r="M1" s="67"/>
      <c r="N1" s="67"/>
    </row>
    <row r="2" spans="2:14" x14ac:dyDescent="0.2">
      <c r="B2" s="67" t="s">
        <v>155</v>
      </c>
      <c r="C2" s="67"/>
      <c r="D2" s="67"/>
      <c r="E2" s="68"/>
      <c r="F2" s="67"/>
      <c r="G2" s="67"/>
      <c r="H2" s="67"/>
      <c r="I2" s="67"/>
      <c r="J2" s="67"/>
      <c r="K2" s="67"/>
      <c r="L2" s="67"/>
      <c r="M2" s="67"/>
      <c r="N2" s="67"/>
    </row>
    <row r="3" spans="2:14" x14ac:dyDescent="0.2">
      <c r="B3" s="67" t="s">
        <v>156</v>
      </c>
      <c r="C3" s="67"/>
      <c r="D3" s="67"/>
      <c r="E3" s="68"/>
      <c r="F3" s="67"/>
      <c r="G3" s="67"/>
      <c r="H3" s="67"/>
      <c r="I3" s="67"/>
      <c r="J3" s="67"/>
      <c r="K3" s="67"/>
      <c r="L3" s="67"/>
      <c r="M3" s="67"/>
      <c r="N3" s="67"/>
    </row>
    <row r="4" spans="2:14" x14ac:dyDescent="0.2">
      <c r="C4" s="11"/>
    </row>
    <row r="6" spans="2:14" ht="12.75" customHeight="1" x14ac:dyDescent="0.2">
      <c r="B6" t="str">
        <f>"Currency: "&amp;IF($G$8="","GBP",$G$8)</f>
        <v>Currency: GBP</v>
      </c>
    </row>
    <row r="7" spans="2:14" ht="12.75" customHeight="1" x14ac:dyDescent="0.2">
      <c r="B7" t="s">
        <v>108</v>
      </c>
    </row>
    <row r="8" spans="2:14" ht="12.75" customHeight="1" x14ac:dyDescent="0.2">
      <c r="B8" s="42" t="s">
        <v>109</v>
      </c>
      <c r="G8" s="41"/>
    </row>
    <row r="10" spans="2:14" ht="33.75" x14ac:dyDescent="0.2">
      <c r="B10" s="93" t="str" cm="1">
        <f t="array" ref="B10">"Income Statement (in "&amp;_xlfn.IFS($G$8="","£",$G$8="EUR","€",$G$8="SEK","kr",$G$8="CHF","CHF",$G$8="JPY","¥",TRUE,"$")&amp;" 000)"</f>
        <v>Income Statement (in £ 000)</v>
      </c>
      <c r="C10" s="93"/>
      <c r="D10" s="93"/>
      <c r="E10" s="93"/>
      <c r="G10" s="33" t="s">
        <v>110</v>
      </c>
      <c r="H10" s="33" t="s">
        <v>111</v>
      </c>
      <c r="I10" s="33" t="s">
        <v>112</v>
      </c>
      <c r="J10" s="33" t="s">
        <v>113</v>
      </c>
      <c r="K10" s="33" t="s">
        <v>114</v>
      </c>
      <c r="L10" s="33" t="s">
        <v>115</v>
      </c>
      <c r="M10" s="34"/>
      <c r="N10" s="38" t="s">
        <v>116</v>
      </c>
    </row>
    <row r="11" spans="2:14" ht="38.25" x14ac:dyDescent="0.2">
      <c r="B11" s="89" t="str">
        <f>IF(OR(I11="[Please input year end date here (DD/MM/YYYY)]",I11=""),"* ERROR: please enter a valid year end date in the 'Current financial year' field *","")</f>
        <v>* ERROR: please enter a valid year end date in the 'Current financial year' field *</v>
      </c>
      <c r="C11" s="89"/>
      <c r="D11" s="89"/>
      <c r="E11" s="89"/>
      <c r="G11" s="39" t="str">
        <f>IFERROR(DATE(YEAR(H11)-1,MONTH(H11),DAY(H11)),"Fill in current financial year")</f>
        <v>Fill in current financial year</v>
      </c>
      <c r="H11" s="39" t="str">
        <f>IFERROR(DATE(YEAR(I11)-1,MONTH(I11),DAY(I11)),"Fill in current financial year")</f>
        <v>Fill in current financial year</v>
      </c>
      <c r="I11" s="39" t="s">
        <v>117</v>
      </c>
      <c r="J11" s="39" t="str">
        <f>IFERROR(DATE(YEAR(I11)+1,MONTH(I11),DAY(I11)),"Fill in current financial year")</f>
        <v>Fill in current financial year</v>
      </c>
      <c r="K11" s="39" t="str">
        <f t="shared" ref="K11:L11" si="0">IFERROR(DATE(YEAR(J11)+1,MONTH(J11),DAY(J11)),"Fill in current financial year")</f>
        <v>Fill in current financial year</v>
      </c>
      <c r="L11" s="39" t="str">
        <f t="shared" si="0"/>
        <v>Fill in current financial year</v>
      </c>
      <c r="N11" s="40"/>
    </row>
    <row r="12" spans="2:14" x14ac:dyDescent="0.2">
      <c r="B12" s="1" t="s">
        <v>118</v>
      </c>
    </row>
    <row r="13" spans="2:14" x14ac:dyDescent="0.2">
      <c r="C13" s="2" t="s">
        <v>119</v>
      </c>
      <c r="D13" t="s">
        <v>120</v>
      </c>
      <c r="G13" s="43"/>
      <c r="H13" s="43"/>
      <c r="I13" s="43"/>
      <c r="J13" s="43"/>
      <c r="K13" s="43"/>
      <c r="L13" s="43"/>
      <c r="N13" s="40"/>
    </row>
    <row r="14" spans="2:14" x14ac:dyDescent="0.2">
      <c r="C14" s="2" t="s">
        <v>121</v>
      </c>
      <c r="D14" t="s">
        <v>122</v>
      </c>
      <c r="G14" s="43"/>
      <c r="H14" s="43"/>
      <c r="I14" s="43"/>
      <c r="J14" s="43"/>
      <c r="K14" s="43"/>
      <c r="L14" s="43"/>
      <c r="N14" s="40"/>
    </row>
    <row r="15" spans="2:14" x14ac:dyDescent="0.2">
      <c r="C15" s="2" t="s">
        <v>123</v>
      </c>
      <c r="D15" t="s">
        <v>124</v>
      </c>
      <c r="G15" s="60"/>
      <c r="H15" s="60"/>
      <c r="I15" s="60"/>
      <c r="J15" s="60"/>
      <c r="K15" s="60"/>
      <c r="L15" s="60"/>
      <c r="N15" s="40"/>
    </row>
    <row r="16" spans="2:14" x14ac:dyDescent="0.2">
      <c r="C16" s="62" t="s">
        <v>125</v>
      </c>
      <c r="D16" s="1"/>
      <c r="G16" s="64">
        <f>SUM(G13:G15)</f>
        <v>0</v>
      </c>
      <c r="H16" s="64">
        <f t="shared" ref="H16:L16" si="1">SUM(H13:H15)</f>
        <v>0</v>
      </c>
      <c r="I16" s="64">
        <f t="shared" si="1"/>
        <v>0</v>
      </c>
      <c r="J16" s="64">
        <f t="shared" si="1"/>
        <v>0</v>
      </c>
      <c r="K16" s="64">
        <f t="shared" si="1"/>
        <v>0</v>
      </c>
      <c r="L16" s="64">
        <f t="shared" si="1"/>
        <v>0</v>
      </c>
      <c r="N16" s="40"/>
    </row>
    <row r="17" spans="2:14" x14ac:dyDescent="0.2">
      <c r="C17" s="2"/>
      <c r="G17" s="5"/>
      <c r="H17" s="5"/>
      <c r="I17" s="5"/>
      <c r="J17" s="5"/>
      <c r="K17" s="5"/>
      <c r="L17" s="5"/>
    </row>
    <row r="18" spans="2:14" ht="38.25" customHeight="1" x14ac:dyDescent="0.2">
      <c r="B18" s="90" t="s">
        <v>126</v>
      </c>
      <c r="C18" s="91"/>
      <c r="D18" s="91"/>
      <c r="E18" s="91"/>
      <c r="F18" s="91"/>
      <c r="G18" s="91"/>
      <c r="H18" s="91"/>
      <c r="I18" s="91"/>
      <c r="J18" s="91"/>
      <c r="K18" s="91"/>
      <c r="L18" s="91"/>
      <c r="M18" s="91"/>
      <c r="N18" s="92"/>
    </row>
    <row r="19" spans="2:14" x14ac:dyDescent="0.2">
      <c r="C19" s="2"/>
      <c r="G19" s="5"/>
      <c r="H19" s="5"/>
      <c r="I19" s="5"/>
      <c r="J19" s="5"/>
      <c r="K19" s="5"/>
      <c r="L19" s="5"/>
    </row>
    <row r="20" spans="2:14" x14ac:dyDescent="0.2">
      <c r="C20" s="2"/>
      <c r="G20" s="5"/>
      <c r="H20" s="5"/>
      <c r="I20" s="5"/>
      <c r="J20" s="5"/>
      <c r="K20" s="5"/>
      <c r="L20" s="5"/>
    </row>
    <row r="21" spans="2:14" x14ac:dyDescent="0.2">
      <c r="B21" s="4" t="s">
        <v>47</v>
      </c>
      <c r="C21" s="7"/>
      <c r="D21" s="4"/>
      <c r="F21" s="4"/>
      <c r="G21" s="44"/>
      <c r="H21" s="44"/>
      <c r="I21" s="44"/>
      <c r="J21" s="44"/>
      <c r="K21" s="44"/>
      <c r="L21" s="44"/>
      <c r="N21" s="40"/>
    </row>
    <row r="22" spans="2:14" x14ac:dyDescent="0.2">
      <c r="B22" s="57" t="s">
        <v>49</v>
      </c>
      <c r="C22" s="7"/>
      <c r="D22" s="4"/>
      <c r="F22" s="4"/>
      <c r="G22" s="64">
        <f>G16-G21</f>
        <v>0</v>
      </c>
      <c r="H22" s="64">
        <f t="shared" ref="H22:L22" si="2">H16-H21</f>
        <v>0</v>
      </c>
      <c r="I22" s="64">
        <f t="shared" si="2"/>
        <v>0</v>
      </c>
      <c r="J22" s="64">
        <f t="shared" si="2"/>
        <v>0</v>
      </c>
      <c r="K22" s="64">
        <f t="shared" si="2"/>
        <v>0</v>
      </c>
      <c r="L22" s="64">
        <f t="shared" si="2"/>
        <v>0</v>
      </c>
      <c r="N22" s="40"/>
    </row>
    <row r="23" spans="2:14" x14ac:dyDescent="0.2">
      <c r="B23" s="57"/>
      <c r="C23" s="7"/>
      <c r="D23" s="4"/>
      <c r="F23" s="4"/>
      <c r="G23" s="26"/>
      <c r="H23" s="26"/>
      <c r="I23" s="26"/>
      <c r="J23" s="26"/>
      <c r="K23" s="26"/>
      <c r="L23" s="26"/>
    </row>
    <row r="24" spans="2:14" x14ac:dyDescent="0.2">
      <c r="B24" s="4" t="s">
        <v>51</v>
      </c>
      <c r="C24" s="7"/>
      <c r="D24" s="4"/>
      <c r="F24" s="4"/>
      <c r="G24" s="44"/>
      <c r="H24" s="44"/>
      <c r="I24" s="44"/>
      <c r="J24" s="44"/>
      <c r="K24" s="44"/>
      <c r="L24" s="44"/>
      <c r="N24" s="40"/>
    </row>
    <row r="25" spans="2:14" x14ac:dyDescent="0.2">
      <c r="B25" s="57" t="s">
        <v>53</v>
      </c>
      <c r="C25" s="7"/>
      <c r="D25" s="4"/>
      <c r="F25" s="4"/>
      <c r="G25" s="64">
        <f t="shared" ref="G25:L25" si="3">G22-G24</f>
        <v>0</v>
      </c>
      <c r="H25" s="64">
        <f t="shared" si="3"/>
        <v>0</v>
      </c>
      <c r="I25" s="64">
        <f t="shared" si="3"/>
        <v>0</v>
      </c>
      <c r="J25" s="64">
        <f t="shared" si="3"/>
        <v>0</v>
      </c>
      <c r="K25" s="64">
        <f t="shared" si="3"/>
        <v>0</v>
      </c>
      <c r="L25" s="64">
        <f t="shared" si="3"/>
        <v>0</v>
      </c>
      <c r="N25" s="40"/>
    </row>
    <row r="26" spans="2:14" x14ac:dyDescent="0.2">
      <c r="B26" s="57"/>
      <c r="C26" s="7"/>
      <c r="D26" s="4"/>
      <c r="F26" s="4"/>
      <c r="G26" s="26"/>
      <c r="H26" s="26"/>
      <c r="I26" s="26"/>
      <c r="J26" s="26"/>
      <c r="K26" s="26"/>
      <c r="L26" s="26"/>
    </row>
    <row r="27" spans="2:14" x14ac:dyDescent="0.2">
      <c r="B27" s="4" t="s">
        <v>55</v>
      </c>
      <c r="C27" s="7"/>
      <c r="D27" s="4"/>
      <c r="F27" s="4"/>
      <c r="G27" s="44"/>
      <c r="H27" s="44"/>
      <c r="I27" s="44"/>
      <c r="J27" s="44"/>
      <c r="K27" s="44"/>
      <c r="L27" s="44"/>
      <c r="N27" s="40"/>
    </row>
    <row r="28" spans="2:14" ht="13.5" thickBot="1" x14ac:dyDescent="0.25">
      <c r="B28" s="57" t="s">
        <v>57</v>
      </c>
      <c r="C28" s="7"/>
      <c r="D28" s="4"/>
      <c r="F28" s="4"/>
      <c r="G28" s="65">
        <f t="shared" ref="G28:L28" si="4">G25-G27</f>
        <v>0</v>
      </c>
      <c r="H28" s="65">
        <f t="shared" si="4"/>
        <v>0</v>
      </c>
      <c r="I28" s="65">
        <f t="shared" si="4"/>
        <v>0</v>
      </c>
      <c r="J28" s="65">
        <f t="shared" si="4"/>
        <v>0</v>
      </c>
      <c r="K28" s="65">
        <f t="shared" si="4"/>
        <v>0</v>
      </c>
      <c r="L28" s="65">
        <f t="shared" si="4"/>
        <v>0</v>
      </c>
      <c r="N28" s="40"/>
    </row>
    <row r="29" spans="2:14" x14ac:dyDescent="0.2">
      <c r="I29" s="5"/>
      <c r="J29" s="5"/>
      <c r="K29" s="5"/>
      <c r="L29" s="5"/>
      <c r="M29" s="5"/>
    </row>
    <row r="32" spans="2:14" ht="33.75" x14ac:dyDescent="0.2">
      <c r="B32" s="93" t="str" cm="1">
        <f t="array" ref="B32">"Balance Sheet (in "&amp;_xlfn.IFS($G$8="","£",$G$8="EUR","€",$G$8="SEK","kr",$G$8="CHF","CHF",$G$8="JPY","¥",TRUE,"$")&amp;" 000)"</f>
        <v>Balance Sheet (in £ 000)</v>
      </c>
      <c r="C32" s="93"/>
      <c r="D32" s="93"/>
      <c r="E32" s="93"/>
      <c r="G32" s="33" t="s">
        <v>110</v>
      </c>
      <c r="H32" s="33" t="s">
        <v>111</v>
      </c>
      <c r="I32" s="33" t="s">
        <v>112</v>
      </c>
      <c r="J32" s="33" t="s">
        <v>113</v>
      </c>
      <c r="K32" s="33" t="s">
        <v>114</v>
      </c>
      <c r="L32" s="33" t="s">
        <v>115</v>
      </c>
      <c r="N32" s="38" t="s">
        <v>116</v>
      </c>
    </row>
    <row r="33" spans="2:14" x14ac:dyDescent="0.2">
      <c r="B33" s="89" t="str">
        <f>IF(OR(I33="[Please input year end date here (DD/MM/YYYY)]",I33=""),"* ERROR: please enter a valid year end date above *","")</f>
        <v>* ERROR: please enter a valid year end date above *</v>
      </c>
      <c r="C33" s="89"/>
      <c r="D33" s="89"/>
      <c r="E33" s="89"/>
      <c r="G33" s="36" t="str">
        <f>IF(OR(G$11="Fill in current financial year",G$11=""),"",G$11)</f>
        <v/>
      </c>
      <c r="H33" s="36" t="str">
        <f>IF(OR(H$11="Fill in current financial year",H$11=""),"",H$11)</f>
        <v/>
      </c>
      <c r="I33" s="36" t="str">
        <f>IF(OR(I$11="[Please input year end date here (DD/MM/YYYY)]",I$11=""),"",I$11)</f>
        <v/>
      </c>
      <c r="J33" s="36" t="str">
        <f t="shared" ref="J33:L33" si="5">IF(OR(J$11="Fill in current financial year",J$11=""),"",J$11)</f>
        <v/>
      </c>
      <c r="K33" s="36" t="str">
        <f t="shared" si="5"/>
        <v/>
      </c>
      <c r="L33" s="36" t="str">
        <f t="shared" si="5"/>
        <v/>
      </c>
    </row>
    <row r="34" spans="2:14" ht="14.25" x14ac:dyDescent="0.2">
      <c r="B34" s="58" t="s">
        <v>59</v>
      </c>
      <c r="C34" s="4"/>
      <c r="D34" s="4"/>
      <c r="E34" s="4"/>
      <c r="F34" s="4"/>
      <c r="G34" s="4"/>
      <c r="H34" s="4"/>
      <c r="I34" s="4"/>
      <c r="J34" s="4"/>
      <c r="K34" s="4"/>
      <c r="L34" s="4"/>
    </row>
    <row r="35" spans="2:14" x14ac:dyDescent="0.2">
      <c r="B35" s="4" t="s">
        <v>157</v>
      </c>
      <c r="C35" s="6"/>
      <c r="D35" s="4"/>
      <c r="E35" s="4"/>
      <c r="F35" s="4"/>
      <c r="G35" s="44"/>
      <c r="H35" s="44"/>
      <c r="I35" s="44"/>
      <c r="J35" s="44"/>
      <c r="K35" s="44"/>
      <c r="L35" s="44"/>
      <c r="N35" s="40"/>
    </row>
    <row r="36" spans="2:14" x14ac:dyDescent="0.2">
      <c r="B36" s="4" t="s">
        <v>130</v>
      </c>
      <c r="C36" s="6"/>
      <c r="D36" s="4"/>
      <c r="E36" s="4"/>
      <c r="F36" s="4"/>
      <c r="G36" s="44"/>
      <c r="H36" s="44"/>
      <c r="I36" s="44"/>
      <c r="J36" s="44"/>
      <c r="K36" s="44"/>
      <c r="L36" s="44"/>
      <c r="N36" s="40"/>
    </row>
    <row r="37" spans="2:14" x14ac:dyDescent="0.2">
      <c r="B37" s="57" t="s">
        <v>131</v>
      </c>
      <c r="C37" s="6"/>
      <c r="D37" s="4"/>
      <c r="E37" s="4"/>
      <c r="F37" s="4"/>
      <c r="G37" s="64">
        <f>SUM(G35:G36)</f>
        <v>0</v>
      </c>
      <c r="H37" s="64">
        <f t="shared" ref="H37:L37" si="6">SUM(H35:H36)</f>
        <v>0</v>
      </c>
      <c r="I37" s="64">
        <f t="shared" si="6"/>
        <v>0</v>
      </c>
      <c r="J37" s="64">
        <f t="shared" si="6"/>
        <v>0</v>
      </c>
      <c r="K37" s="64">
        <f t="shared" si="6"/>
        <v>0</v>
      </c>
      <c r="L37" s="64">
        <f t="shared" si="6"/>
        <v>0</v>
      </c>
      <c r="N37" s="40"/>
    </row>
    <row r="38" spans="2:14" x14ac:dyDescent="0.2">
      <c r="B38" s="4"/>
      <c r="C38" s="6"/>
      <c r="D38" s="4"/>
      <c r="E38" s="4"/>
      <c r="F38" s="4"/>
      <c r="G38" s="27"/>
      <c r="H38" s="27"/>
      <c r="I38" s="27"/>
      <c r="J38" s="27"/>
      <c r="K38" s="27"/>
      <c r="L38" s="27"/>
    </row>
    <row r="39" spans="2:14" ht="14.25" x14ac:dyDescent="0.2">
      <c r="B39" s="58" t="s">
        <v>65</v>
      </c>
      <c r="C39" s="6"/>
      <c r="D39" s="4"/>
      <c r="E39" s="4"/>
      <c r="F39" s="4"/>
      <c r="G39" s="26"/>
      <c r="H39" s="26"/>
      <c r="I39" s="26"/>
      <c r="J39" s="26"/>
      <c r="K39" s="26"/>
      <c r="L39" s="26"/>
    </row>
    <row r="40" spans="2:14" x14ac:dyDescent="0.2">
      <c r="B40" s="4" t="s">
        <v>67</v>
      </c>
      <c r="C40" s="6"/>
      <c r="D40" s="4"/>
      <c r="E40" s="4"/>
      <c r="F40" s="4"/>
      <c r="G40" s="44"/>
      <c r="H40" s="44"/>
      <c r="I40" s="44"/>
      <c r="J40" s="44"/>
      <c r="K40" s="44"/>
      <c r="L40" s="44"/>
      <c r="N40" s="40"/>
    </row>
    <row r="41" spans="2:14" x14ac:dyDescent="0.2">
      <c r="B41" s="4" t="s">
        <v>69</v>
      </c>
      <c r="C41" s="6"/>
      <c r="D41" s="4"/>
      <c r="E41" s="4"/>
      <c r="F41" s="4"/>
      <c r="G41" s="44"/>
      <c r="H41" s="44"/>
      <c r="I41" s="44"/>
      <c r="J41" s="44"/>
      <c r="K41" s="44"/>
      <c r="L41" s="44"/>
      <c r="N41" s="40"/>
    </row>
    <row r="42" spans="2:14" x14ac:dyDescent="0.2">
      <c r="B42" s="4" t="s">
        <v>132</v>
      </c>
      <c r="C42" s="6"/>
      <c r="D42" s="4"/>
      <c r="E42" s="4"/>
      <c r="F42" s="4"/>
      <c r="G42" s="44"/>
      <c r="H42" s="44"/>
      <c r="I42" s="44"/>
      <c r="J42" s="44"/>
      <c r="K42" s="44"/>
      <c r="L42" s="44"/>
      <c r="N42" s="40"/>
    </row>
    <row r="43" spans="2:14" x14ac:dyDescent="0.2">
      <c r="B43" s="57" t="s">
        <v>133</v>
      </c>
      <c r="C43" s="6"/>
      <c r="D43" s="4"/>
      <c r="E43" s="4"/>
      <c r="F43" s="4"/>
      <c r="G43" s="64">
        <f>SUM(G40:G42)</f>
        <v>0</v>
      </c>
      <c r="H43" s="64">
        <f t="shared" ref="H43:L43" si="7">SUM(H40:H42)</f>
        <v>0</v>
      </c>
      <c r="I43" s="64">
        <f t="shared" si="7"/>
        <v>0</v>
      </c>
      <c r="J43" s="64">
        <f t="shared" si="7"/>
        <v>0</v>
      </c>
      <c r="K43" s="64">
        <f t="shared" si="7"/>
        <v>0</v>
      </c>
      <c r="L43" s="64">
        <f t="shared" si="7"/>
        <v>0</v>
      </c>
      <c r="N43" s="40"/>
    </row>
    <row r="44" spans="2:14" x14ac:dyDescent="0.2">
      <c r="B44" s="4"/>
      <c r="C44" s="6"/>
      <c r="D44" s="4"/>
      <c r="E44" s="4"/>
      <c r="F44" s="4"/>
      <c r="G44" s="26"/>
      <c r="H44" s="26"/>
      <c r="I44" s="26"/>
      <c r="J44" s="26"/>
      <c r="K44" s="26"/>
      <c r="L44" s="26"/>
    </row>
    <row r="45" spans="2:14" ht="13.5" thickBot="1" x14ac:dyDescent="0.25">
      <c r="B45" s="57" t="s">
        <v>73</v>
      </c>
      <c r="C45" s="6"/>
      <c r="D45" s="4"/>
      <c r="E45" s="9" t="s">
        <v>10</v>
      </c>
      <c r="F45" s="4"/>
      <c r="G45" s="65">
        <f>SUM(G37,G43)</f>
        <v>0</v>
      </c>
      <c r="H45" s="65">
        <f t="shared" ref="H45:L45" si="8">SUM(H37,H43)</f>
        <v>0</v>
      </c>
      <c r="I45" s="65">
        <f t="shared" si="8"/>
        <v>0</v>
      </c>
      <c r="J45" s="65">
        <f t="shared" si="8"/>
        <v>0</v>
      </c>
      <c r="K45" s="65">
        <f t="shared" si="8"/>
        <v>0</v>
      </c>
      <c r="L45" s="65">
        <f t="shared" si="8"/>
        <v>0</v>
      </c>
      <c r="N45" s="40"/>
    </row>
    <row r="46" spans="2:14" x14ac:dyDescent="0.2">
      <c r="B46" s="4" t="s">
        <v>134</v>
      </c>
      <c r="C46" s="6"/>
      <c r="D46" s="4"/>
      <c r="E46" s="8"/>
      <c r="F46" s="4"/>
      <c r="G46" s="26"/>
      <c r="H46" s="26"/>
      <c r="I46" s="26"/>
      <c r="J46" s="26"/>
      <c r="K46" s="26"/>
      <c r="L46" s="26"/>
    </row>
    <row r="47" spans="2:14" ht="14.25" x14ac:dyDescent="0.2">
      <c r="B47" s="58" t="s">
        <v>75</v>
      </c>
      <c r="C47" s="6"/>
      <c r="D47" s="4"/>
      <c r="E47" s="8"/>
      <c r="F47" s="4"/>
      <c r="G47" s="26"/>
      <c r="H47" s="26"/>
      <c r="I47" s="26"/>
      <c r="J47" s="26"/>
      <c r="K47" s="26"/>
      <c r="L47" s="26"/>
    </row>
    <row r="48" spans="2:14" x14ac:dyDescent="0.2">
      <c r="B48" s="4" t="s">
        <v>158</v>
      </c>
      <c r="C48" s="6"/>
      <c r="D48" s="4"/>
      <c r="E48" s="8"/>
      <c r="F48" s="4"/>
      <c r="G48" s="44"/>
      <c r="H48" s="44"/>
      <c r="I48" s="44"/>
      <c r="J48" s="44"/>
      <c r="K48" s="44"/>
      <c r="L48" s="44"/>
      <c r="N48" s="40"/>
    </row>
    <row r="49" spans="2:14" x14ac:dyDescent="0.2">
      <c r="B49" s="4" t="s">
        <v>136</v>
      </c>
      <c r="C49" s="6"/>
      <c r="D49" s="4"/>
      <c r="E49" s="8"/>
      <c r="F49" s="4"/>
      <c r="G49" s="44"/>
      <c r="H49" s="44"/>
      <c r="I49" s="44"/>
      <c r="J49" s="44"/>
      <c r="K49" s="44"/>
      <c r="L49" s="44"/>
      <c r="N49" s="40"/>
    </row>
    <row r="50" spans="2:14" x14ac:dyDescent="0.2">
      <c r="B50" s="4" t="s">
        <v>81</v>
      </c>
      <c r="C50" s="6"/>
      <c r="D50" s="4"/>
      <c r="E50" s="8"/>
      <c r="F50" s="4"/>
      <c r="G50" s="44"/>
      <c r="H50" s="44"/>
      <c r="I50" s="44"/>
      <c r="J50" s="44"/>
      <c r="K50" s="44"/>
      <c r="L50" s="44"/>
      <c r="N50" s="40"/>
    </row>
    <row r="51" spans="2:14" x14ac:dyDescent="0.2">
      <c r="B51" s="57" t="s">
        <v>138</v>
      </c>
      <c r="C51" s="6"/>
      <c r="D51" s="4"/>
      <c r="E51" s="8"/>
      <c r="F51" s="4"/>
      <c r="G51" s="64">
        <f>SUM(G48:G50)</f>
        <v>0</v>
      </c>
      <c r="H51" s="64">
        <f t="shared" ref="H51:L51" si="9">SUM(H48:H50)</f>
        <v>0</v>
      </c>
      <c r="I51" s="64">
        <f t="shared" si="9"/>
        <v>0</v>
      </c>
      <c r="J51" s="64">
        <f t="shared" si="9"/>
        <v>0</v>
      </c>
      <c r="K51" s="64">
        <f t="shared" si="9"/>
        <v>0</v>
      </c>
      <c r="L51" s="64">
        <f t="shared" si="9"/>
        <v>0</v>
      </c>
      <c r="N51" s="40"/>
    </row>
    <row r="52" spans="2:14" x14ac:dyDescent="0.2">
      <c r="B52" s="4" t="s">
        <v>134</v>
      </c>
      <c r="C52" s="6"/>
      <c r="D52" s="4"/>
      <c r="E52" s="8"/>
      <c r="F52" s="4"/>
      <c r="G52" s="26"/>
      <c r="H52" s="26"/>
      <c r="I52" s="26"/>
      <c r="J52" s="26"/>
      <c r="K52" s="26"/>
      <c r="L52" s="26"/>
    </row>
    <row r="53" spans="2:14" ht="14.25" x14ac:dyDescent="0.2">
      <c r="B53" s="58" t="s">
        <v>139</v>
      </c>
      <c r="C53" s="6"/>
      <c r="D53" s="4"/>
      <c r="E53" s="8"/>
      <c r="F53" s="4"/>
      <c r="G53" s="26"/>
      <c r="H53" s="26"/>
      <c r="I53" s="26"/>
      <c r="J53" s="26"/>
      <c r="K53" s="26"/>
      <c r="L53" s="26"/>
    </row>
    <row r="54" spans="2:14" x14ac:dyDescent="0.2">
      <c r="B54" s="4" t="s">
        <v>159</v>
      </c>
      <c r="C54" s="6"/>
      <c r="D54" s="4"/>
      <c r="E54" s="8"/>
      <c r="F54" s="4"/>
      <c r="G54" s="44"/>
      <c r="H54" s="44"/>
      <c r="I54" s="44"/>
      <c r="J54" s="44"/>
      <c r="K54" s="44"/>
      <c r="L54" s="44"/>
      <c r="N54" s="40"/>
    </row>
    <row r="55" spans="2:14" x14ac:dyDescent="0.2">
      <c r="B55" s="4" t="s">
        <v>160</v>
      </c>
      <c r="C55" s="6"/>
      <c r="D55" s="4"/>
      <c r="E55" s="8"/>
      <c r="F55" s="4"/>
      <c r="G55" s="44"/>
      <c r="H55" s="44"/>
      <c r="I55" s="44"/>
      <c r="J55" s="44"/>
      <c r="K55" s="44"/>
      <c r="L55" s="44"/>
      <c r="N55" s="40"/>
    </row>
    <row r="56" spans="2:14" x14ac:dyDescent="0.2">
      <c r="B56" s="57" t="s">
        <v>141</v>
      </c>
      <c r="C56" s="6"/>
      <c r="D56" s="4"/>
      <c r="E56" s="8"/>
      <c r="F56" s="4"/>
      <c r="G56" s="64">
        <f>SUM(G54:G55)</f>
        <v>0</v>
      </c>
      <c r="H56" s="64">
        <f t="shared" ref="H56:L56" si="10">SUM(H54:H55)</f>
        <v>0</v>
      </c>
      <c r="I56" s="64">
        <f t="shared" si="10"/>
        <v>0</v>
      </c>
      <c r="J56" s="64">
        <f t="shared" si="10"/>
        <v>0</v>
      </c>
      <c r="K56" s="64">
        <f t="shared" si="10"/>
        <v>0</v>
      </c>
      <c r="L56" s="64">
        <f t="shared" si="10"/>
        <v>0</v>
      </c>
      <c r="N56" s="40"/>
    </row>
    <row r="57" spans="2:14" x14ac:dyDescent="0.2">
      <c r="B57" s="4"/>
      <c r="C57" s="6"/>
      <c r="D57" s="4"/>
      <c r="E57" s="8"/>
      <c r="F57" s="4"/>
      <c r="G57" s="26"/>
      <c r="H57" s="26"/>
      <c r="I57" s="26"/>
      <c r="J57" s="26"/>
      <c r="K57" s="26"/>
      <c r="L57" s="26"/>
    </row>
    <row r="58" spans="2:14" ht="13.5" thickBot="1" x14ac:dyDescent="0.25">
      <c r="B58" s="57" t="s">
        <v>91</v>
      </c>
      <c r="C58" s="6"/>
      <c r="D58" s="4"/>
      <c r="E58" s="9" t="s">
        <v>13</v>
      </c>
      <c r="F58" s="4"/>
      <c r="G58" s="65">
        <f>SUM(G51,G56)</f>
        <v>0</v>
      </c>
      <c r="H58" s="65">
        <f t="shared" ref="H58:L58" si="11">SUM(H51,H56)</f>
        <v>0</v>
      </c>
      <c r="I58" s="65">
        <f t="shared" si="11"/>
        <v>0</v>
      </c>
      <c r="J58" s="65">
        <f t="shared" si="11"/>
        <v>0</v>
      </c>
      <c r="K58" s="65">
        <f t="shared" si="11"/>
        <v>0</v>
      </c>
      <c r="L58" s="65">
        <f t="shared" si="11"/>
        <v>0</v>
      </c>
      <c r="N58" s="40"/>
    </row>
    <row r="59" spans="2:14" x14ac:dyDescent="0.2">
      <c r="B59" s="4"/>
      <c r="C59" s="6"/>
      <c r="D59" s="4"/>
      <c r="E59" s="8"/>
      <c r="F59" s="4"/>
      <c r="G59" s="26"/>
      <c r="H59" s="26"/>
      <c r="I59" s="26"/>
      <c r="J59" s="26"/>
      <c r="K59" s="26"/>
      <c r="L59" s="26"/>
    </row>
    <row r="60" spans="2:14" ht="14.25" x14ac:dyDescent="0.2">
      <c r="B60" s="58" t="s">
        <v>142</v>
      </c>
      <c r="C60" s="6"/>
      <c r="D60" s="4"/>
      <c r="E60" s="8"/>
      <c r="F60" s="4"/>
      <c r="G60" s="26"/>
      <c r="H60" s="26"/>
      <c r="I60" s="26"/>
      <c r="J60" s="26"/>
      <c r="K60" s="26"/>
      <c r="L60" s="26"/>
    </row>
    <row r="61" spans="2:14" x14ac:dyDescent="0.2">
      <c r="B61" s="4" t="s">
        <v>95</v>
      </c>
      <c r="C61" s="6"/>
      <c r="D61" s="4"/>
      <c r="E61" s="8"/>
      <c r="F61" s="4"/>
      <c r="G61" s="44"/>
      <c r="H61" s="44"/>
      <c r="I61" s="44"/>
      <c r="J61" s="44"/>
      <c r="K61" s="44"/>
      <c r="L61" s="44"/>
      <c r="N61" s="40"/>
    </row>
    <row r="62" spans="2:14" x14ac:dyDescent="0.2">
      <c r="B62" s="4" t="s">
        <v>97</v>
      </c>
      <c r="C62" s="6"/>
      <c r="D62" s="4"/>
      <c r="E62" s="8"/>
      <c r="F62" s="4"/>
      <c r="G62" s="44"/>
      <c r="H62" s="44"/>
      <c r="I62" s="44"/>
      <c r="J62" s="44"/>
      <c r="K62" s="44"/>
      <c r="L62" s="44"/>
      <c r="N62" s="40"/>
    </row>
    <row r="63" spans="2:14" x14ac:dyDescent="0.2">
      <c r="B63" s="4"/>
      <c r="C63" s="6"/>
      <c r="D63" s="4"/>
      <c r="E63" s="8"/>
      <c r="F63" s="4"/>
      <c r="G63" s="26"/>
      <c r="H63" s="26"/>
      <c r="I63" s="26"/>
      <c r="J63" s="26"/>
      <c r="K63" s="26"/>
      <c r="L63" s="26"/>
    </row>
    <row r="64" spans="2:14" ht="13.5" thickBot="1" x14ac:dyDescent="0.25">
      <c r="B64" s="57" t="s">
        <v>103</v>
      </c>
      <c r="C64" s="4"/>
      <c r="D64" s="4"/>
      <c r="E64" s="9" t="s">
        <v>16</v>
      </c>
      <c r="F64" s="4"/>
      <c r="G64" s="65">
        <f>SUM(G61:G62)</f>
        <v>0</v>
      </c>
      <c r="H64" s="65">
        <f t="shared" ref="H64:L64" si="12">SUM(H61:H62)</f>
        <v>0</v>
      </c>
      <c r="I64" s="65">
        <f t="shared" si="12"/>
        <v>0</v>
      </c>
      <c r="J64" s="65">
        <f t="shared" si="12"/>
        <v>0</v>
      </c>
      <c r="K64" s="65">
        <f t="shared" si="12"/>
        <v>0</v>
      </c>
      <c r="L64" s="65">
        <f t="shared" si="12"/>
        <v>0</v>
      </c>
      <c r="N64" s="40"/>
    </row>
    <row r="65" spans="2:12" x14ac:dyDescent="0.2">
      <c r="B65" s="4"/>
      <c r="C65" s="4"/>
      <c r="D65" s="4"/>
      <c r="E65" s="9"/>
      <c r="F65" s="4"/>
      <c r="G65" s="28"/>
      <c r="H65" s="28"/>
      <c r="I65" s="28"/>
      <c r="J65" s="28"/>
      <c r="K65" s="28"/>
      <c r="L65" s="28"/>
    </row>
    <row r="66" spans="2:12" x14ac:dyDescent="0.2">
      <c r="B66" s="10" t="s">
        <v>143</v>
      </c>
      <c r="C66" s="4"/>
      <c r="D66" s="24"/>
      <c r="E66" s="8"/>
      <c r="F66" s="4"/>
      <c r="G66" s="29">
        <f>G45-G58-G64</f>
        <v>0</v>
      </c>
      <c r="H66" s="29">
        <f t="shared" ref="H66:L66" si="13">H45-H58-H64</f>
        <v>0</v>
      </c>
      <c r="I66" s="29">
        <f t="shared" si="13"/>
        <v>0</v>
      </c>
      <c r="J66" s="29">
        <f t="shared" si="13"/>
        <v>0</v>
      </c>
      <c r="K66" s="29">
        <f t="shared" si="13"/>
        <v>0</v>
      </c>
      <c r="L66" s="29">
        <f t="shared" si="13"/>
        <v>0</v>
      </c>
    </row>
    <row r="67" spans="2:12" ht="12.75" customHeight="1" x14ac:dyDescent="0.2">
      <c r="B67" s="24" t="str">
        <f>IF(OR(G66&lt;&gt;0,H66&lt;&gt;0,I66&lt;&gt;0,J66&lt;&gt;0,K66&lt;&gt;0,L66&lt;&gt;0),"* ERROR: balance sheet does not balance *","")</f>
        <v/>
      </c>
      <c r="E67" s="35"/>
      <c r="G67" s="59" t="str">
        <f>IF(G66=0,"Balanced","Not balanced")</f>
        <v>Balanced</v>
      </c>
      <c r="H67" s="59" t="str">
        <f t="shared" ref="H67:L67" si="14">IF(H66=0,"Balanced","Not balanced")</f>
        <v>Balanced</v>
      </c>
      <c r="I67" s="59" t="str">
        <f t="shared" si="14"/>
        <v>Balanced</v>
      </c>
      <c r="J67" s="59" t="str">
        <f t="shared" si="14"/>
        <v>Balanced</v>
      </c>
      <c r="K67" s="59" t="str">
        <f t="shared" si="14"/>
        <v>Balanced</v>
      </c>
      <c r="L67" s="59" t="str">
        <f t="shared" si="14"/>
        <v>Balanced</v>
      </c>
    </row>
  </sheetData>
  <sheetProtection algorithmName="SHA-512" hashValue="Zs03Pu3cIxXpFG2JeEJZdFuXnnQJhUyAgADFlhYv0MiFHKH6y1ett9Psy05nuZwhx1/XIe0777oSdQgYj8whZw==" saltValue="4VG4Apv4Ai5uTuF2xgcNHQ==" spinCount="100000" sheet="1" objects="1" scenarios="1" formatColumns="0" formatRows="0"/>
  <mergeCells count="5">
    <mergeCell ref="B32:E32"/>
    <mergeCell ref="B33:E33"/>
    <mergeCell ref="B18:N18"/>
    <mergeCell ref="B10:E10"/>
    <mergeCell ref="B11:E11"/>
  </mergeCells>
  <conditionalFormatting sqref="G66:L66">
    <cfRule type="cellIs" dxfId="11" priority="12" operator="notEqual">
      <formula>0</formula>
    </cfRule>
  </conditionalFormatting>
  <conditionalFormatting sqref="G11:L11">
    <cfRule type="containsText" dxfId="10" priority="10" operator="containsText" text="[Please input year end date here (DD/MM/YYYY)]">
      <formula>NOT(ISERROR(SEARCH("[Please input year end date here (DD/MM/YYYY)]",G11)))</formula>
    </cfRule>
  </conditionalFormatting>
  <conditionalFormatting sqref="G11:H11 J11:L11">
    <cfRule type="expression" dxfId="9" priority="9">
      <formula>LEN(G11)=30</formula>
    </cfRule>
  </conditionalFormatting>
  <conditionalFormatting sqref="G13:L15 G21:L21 G24:L24 G27:L27 G35:L36 G40:L42 G48:L50 G54:L55 G61:L62">
    <cfRule type="expression" dxfId="8" priority="2">
      <formula>OR(LEN(G$11)=0,LEN(G$11)=30,LEN(G$11)=46)</formula>
    </cfRule>
  </conditionalFormatting>
  <conditionalFormatting sqref="G67:L67">
    <cfRule type="expression" dxfId="7" priority="1">
      <formula>G$66&lt;&gt;0</formula>
    </cfRule>
  </conditionalFormatting>
  <dataValidations count="2">
    <dataValidation type="list" allowBlank="1" showInputMessage="1" showErrorMessage="1" prompt="Please select if not reporting in GBP" sqref="G8" xr:uid="{5645B91E-AAF7-4631-BEFA-35B7681746D8}">
      <formula1>"EUR,USD,CAD,SEK,CHF,JPY"</formula1>
    </dataValidation>
    <dataValidation type="date" operator="notEqual" allowBlank="1" showInputMessage="1" showErrorMessage="1" sqref="G11:L11" xr:uid="{4E48F41E-A172-45F7-A3EB-6701B15AC0B3}">
      <formula1>23802</formula1>
    </dataValidation>
  </dataValidations>
  <pageMargins left="0.25" right="0.25" top="0.75" bottom="0.75" header="0.3" footer="0.3"/>
  <pageSetup paperSize="9" scale="55" fitToHeight="0" orientation="landscape" r:id="rId1"/>
  <rowBreaks count="1" manualBreakCount="1">
    <brk id="52"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C9B1D-0C61-48CB-AAC4-D39D4ACFDF4B}">
  <sheetPr codeName="Sheet4">
    <tabColor rgb="FFE7F4FF"/>
    <pageSetUpPr fitToPage="1"/>
  </sheetPr>
  <dimension ref="B1:P78"/>
  <sheetViews>
    <sheetView showGridLines="0" zoomScaleNormal="100" workbookViewId="0">
      <pane ySplit="9" topLeftCell="A10" activePane="bottomLeft" state="frozen"/>
      <selection pane="bottomLeft" activeCell="A10" sqref="A10"/>
    </sheetView>
  </sheetViews>
  <sheetFormatPr defaultRowHeight="12.75" x14ac:dyDescent="0.2"/>
  <cols>
    <col min="1" max="1" width="3.625" customWidth="1"/>
    <col min="2" max="2" width="9.75" customWidth="1"/>
    <col min="3" max="3" width="11.75" customWidth="1"/>
    <col min="4" max="4" width="34.875" customWidth="1"/>
    <col min="5" max="5" width="6.5" style="3" customWidth="1"/>
    <col min="6" max="6" width="2.375" customWidth="1"/>
    <col min="7" max="9" width="17.625" customWidth="1"/>
    <col min="10" max="10" width="1.125" customWidth="1"/>
    <col min="11" max="11" width="78.125" customWidth="1"/>
    <col min="12" max="12" width="3.625" customWidth="1"/>
  </cols>
  <sheetData>
    <row r="1" spans="2:12" x14ac:dyDescent="0.2">
      <c r="B1" s="67" t="s">
        <v>161</v>
      </c>
      <c r="C1" s="67"/>
      <c r="D1" s="67"/>
      <c r="E1" s="68"/>
      <c r="F1" s="67"/>
      <c r="G1" s="67"/>
      <c r="H1" s="67"/>
      <c r="I1" s="67"/>
      <c r="J1" s="69"/>
      <c r="K1" s="69"/>
      <c r="L1" s="1"/>
    </row>
    <row r="2" spans="2:12" x14ac:dyDescent="0.2">
      <c r="B2" s="67" t="s">
        <v>162</v>
      </c>
      <c r="C2" s="69"/>
      <c r="D2" s="69"/>
      <c r="E2" s="70"/>
      <c r="F2" s="69"/>
      <c r="G2" s="69"/>
      <c r="H2" s="69"/>
      <c r="I2" s="69"/>
      <c r="J2" s="69"/>
      <c r="K2" s="69"/>
    </row>
    <row r="4" spans="2:12" x14ac:dyDescent="0.2">
      <c r="B4" t="str">
        <f>"Currency: "&amp;IF($G$6="","GBP",$G$6)</f>
        <v>Currency: GBP</v>
      </c>
    </row>
    <row r="5" spans="2:12" x14ac:dyDescent="0.2">
      <c r="B5" t="s">
        <v>108</v>
      </c>
    </row>
    <row r="6" spans="2:12" x14ac:dyDescent="0.2">
      <c r="B6" s="42" t="s">
        <v>109</v>
      </c>
      <c r="G6" s="41"/>
    </row>
    <row r="7" spans="2:12" ht="8.1" customHeight="1" x14ac:dyDescent="0.2"/>
    <row r="8" spans="2:12" x14ac:dyDescent="0.2">
      <c r="B8" t="s">
        <v>163</v>
      </c>
      <c r="G8" s="66" t="s">
        <v>164</v>
      </c>
      <c r="H8" s="24" t="str">
        <f>IF(OR(G8="Please select",G8=""),"* ERROR: please select legal status *","")</f>
        <v>* ERROR: please select legal status *</v>
      </c>
    </row>
    <row r="10" spans="2:12" ht="33.75" x14ac:dyDescent="0.2">
      <c r="B10" s="93" t="str" cm="1">
        <f t="array" ref="B10">"Income Statement (in "&amp;_xlfn.IFS($G$6="","£",$G$6="EUR","€",$G$6="SEK","kr",$G$6="CHF","CHF",$G$6="JPY","¥",TRUE,"$")&amp;" 000)"</f>
        <v>Income Statement (in £ 000)</v>
      </c>
      <c r="C10" s="93"/>
      <c r="D10" s="93"/>
      <c r="E10" s="93"/>
      <c r="G10" s="33" t="s">
        <v>111</v>
      </c>
      <c r="H10" s="33" t="s">
        <v>112</v>
      </c>
      <c r="I10" s="33" t="s">
        <v>113</v>
      </c>
      <c r="K10" s="38" t="s">
        <v>116</v>
      </c>
    </row>
    <row r="11" spans="2:12" ht="38.25" x14ac:dyDescent="0.2">
      <c r="B11" s="89" t="str">
        <f>IF(OR(H11="[Please input year end date here (DD/MM/YYYY)]",H11=""),"* ERROR: please enter a valid year end date in the 'Current financial year' field *","")</f>
        <v>* ERROR: please enter a valid year end date in the 'Current financial year' field *</v>
      </c>
      <c r="C11" s="89"/>
      <c r="D11" s="89"/>
      <c r="E11" s="89"/>
      <c r="G11" s="39" t="str">
        <f>IFERROR(DATE(YEAR(H11)-1,MONTH(H11),DAY(H11)),"Fill in current financial year")</f>
        <v>Fill in current financial year</v>
      </c>
      <c r="H11" s="39" t="s">
        <v>117</v>
      </c>
      <c r="I11" s="39" t="str">
        <f>IFERROR(DATE(YEAR(H11)+1,MONTH(H11),DAY(H11)),"Fill in current financial year")</f>
        <v>Fill in current financial year</v>
      </c>
      <c r="K11" s="40"/>
    </row>
    <row r="12" spans="2:12" x14ac:dyDescent="0.2">
      <c r="B12" s="1" t="s">
        <v>118</v>
      </c>
    </row>
    <row r="13" spans="2:12" x14ac:dyDescent="0.2">
      <c r="C13" s="2" t="s">
        <v>119</v>
      </c>
      <c r="D13" t="s">
        <v>120</v>
      </c>
      <c r="G13" s="43"/>
      <c r="H13" s="43"/>
      <c r="I13" s="43"/>
      <c r="K13" s="40"/>
    </row>
    <row r="14" spans="2:12" x14ac:dyDescent="0.2">
      <c r="C14" s="2" t="s">
        <v>121</v>
      </c>
      <c r="D14" t="s">
        <v>122</v>
      </c>
      <c r="G14" s="43"/>
      <c r="H14" s="43"/>
      <c r="I14" s="43"/>
      <c r="K14" s="40"/>
    </row>
    <row r="15" spans="2:12" x14ac:dyDescent="0.2">
      <c r="C15" s="2" t="s">
        <v>123</v>
      </c>
      <c r="D15" t="s">
        <v>124</v>
      </c>
      <c r="G15" s="60"/>
      <c r="H15" s="60"/>
      <c r="I15" s="60"/>
      <c r="K15" s="40"/>
    </row>
    <row r="16" spans="2:12" x14ac:dyDescent="0.2">
      <c r="C16" s="62" t="s">
        <v>125</v>
      </c>
      <c r="D16" s="1"/>
      <c r="G16" s="64">
        <f t="shared" ref="G16:I16" si="0">SUM(G13:G15)</f>
        <v>0</v>
      </c>
      <c r="H16" s="64">
        <f t="shared" si="0"/>
        <v>0</v>
      </c>
      <c r="I16" s="64">
        <f t="shared" si="0"/>
        <v>0</v>
      </c>
      <c r="K16" s="40"/>
    </row>
    <row r="17" spans="2:15" x14ac:dyDescent="0.2">
      <c r="C17" s="2"/>
      <c r="H17" s="5"/>
      <c r="I17" s="5"/>
    </row>
    <row r="18" spans="2:15" x14ac:dyDescent="0.2">
      <c r="B18" s="4" t="s">
        <v>165</v>
      </c>
      <c r="G18" s="44"/>
      <c r="H18" s="44"/>
      <c r="I18" s="44"/>
      <c r="K18" s="40"/>
    </row>
    <row r="19" spans="2:15" ht="13.5" thickBot="1" x14ac:dyDescent="0.25">
      <c r="B19" s="57" t="s">
        <v>166</v>
      </c>
      <c r="G19" s="65">
        <f>G16-G18</f>
        <v>0</v>
      </c>
      <c r="H19" s="65">
        <f>H16-H18</f>
        <v>0</v>
      </c>
      <c r="I19" s="65">
        <f>I16-I18</f>
        <v>0</v>
      </c>
      <c r="K19" s="40"/>
    </row>
    <row r="20" spans="2:15" x14ac:dyDescent="0.2">
      <c r="G20" s="5"/>
      <c r="H20" s="5"/>
      <c r="I20" s="5"/>
      <c r="M20" s="3"/>
    </row>
    <row r="21" spans="2:15" ht="34.5" customHeight="1" x14ac:dyDescent="0.2">
      <c r="B21" s="90" t="s">
        <v>167</v>
      </c>
      <c r="C21" s="91"/>
      <c r="D21" s="91"/>
      <c r="E21" s="91"/>
      <c r="F21" s="91"/>
      <c r="G21" s="91"/>
      <c r="H21" s="91"/>
      <c r="I21" s="91"/>
      <c r="J21" s="91"/>
      <c r="K21" s="92"/>
      <c r="L21" s="31"/>
    </row>
    <row r="22" spans="2:15" x14ac:dyDescent="0.2">
      <c r="G22" s="5"/>
      <c r="H22" s="5"/>
      <c r="I22" s="5"/>
    </row>
    <row r="23" spans="2:15" x14ac:dyDescent="0.2">
      <c r="G23" s="5"/>
      <c r="H23" s="5"/>
      <c r="I23" s="5"/>
    </row>
    <row r="25" spans="2:15" ht="33.75" x14ac:dyDescent="0.2">
      <c r="B25" s="93" t="str" cm="1">
        <f t="array" ref="B25">"Business Balance Sheet (in "&amp;_xlfn.IFS($G$6="","£",$G$6="EUR","€",$G$6="SEK","kr",$G$6="CHF","CHF",$G$6="JPY","¥",TRUE,"$")&amp;" 000)"</f>
        <v>Business Balance Sheet (in £ 000)</v>
      </c>
      <c r="C25" s="93"/>
      <c r="D25" s="93"/>
      <c r="E25" s="93"/>
      <c r="G25" s="33" t="s">
        <v>111</v>
      </c>
      <c r="H25" s="33" t="s">
        <v>112</v>
      </c>
      <c r="I25" s="33" t="s">
        <v>113</v>
      </c>
      <c r="K25" s="38" t="s">
        <v>116</v>
      </c>
    </row>
    <row r="26" spans="2:15" x14ac:dyDescent="0.2">
      <c r="B26" s="89" t="str">
        <f>IF(OR(H26="[Please input year end date here (DD/MM/YYYY)]",H26=""),"* ERROR: please enter a valid year end date above *","")</f>
        <v>* ERROR: please enter a valid year end date above *</v>
      </c>
      <c r="C26" s="89"/>
      <c r="D26" s="89"/>
      <c r="E26" s="89"/>
      <c r="G26" s="36" t="str">
        <f>IF(OR(G$11="Fill in current financial year",G$11=""),"",G$11)</f>
        <v/>
      </c>
      <c r="H26" s="36" t="str">
        <f>IF(OR(H$11="[Please input year end date here (DD/MM/YYYY)]",H$11=""),"",H$11)</f>
        <v/>
      </c>
      <c r="I26" s="36" t="str">
        <f>IF(OR(I$11="Fill in current financial year",I$11=""),"",I$11)</f>
        <v/>
      </c>
    </row>
    <row r="27" spans="2:15" ht="14.25" x14ac:dyDescent="0.2">
      <c r="B27" s="58" t="s">
        <v>168</v>
      </c>
      <c r="G27" s="25"/>
      <c r="H27" s="25"/>
      <c r="I27" s="25"/>
    </row>
    <row r="28" spans="2:15" x14ac:dyDescent="0.2">
      <c r="B28" t="s">
        <v>169</v>
      </c>
      <c r="C28" s="1"/>
      <c r="E28"/>
      <c r="G28" s="44"/>
      <c r="H28" s="44"/>
      <c r="I28" s="44"/>
      <c r="K28" s="40"/>
    </row>
    <row r="29" spans="2:15" x14ac:dyDescent="0.2">
      <c r="B29" t="s">
        <v>170</v>
      </c>
      <c r="E29"/>
      <c r="G29" s="44"/>
      <c r="H29" s="44"/>
      <c r="I29" s="44"/>
      <c r="K29" s="40"/>
      <c r="O29" s="16"/>
    </row>
    <row r="30" spans="2:15" x14ac:dyDescent="0.2">
      <c r="B30" t="s">
        <v>171</v>
      </c>
      <c r="E30"/>
      <c r="G30" s="44"/>
      <c r="H30" s="44"/>
      <c r="I30" s="44"/>
      <c r="J30" s="5"/>
      <c r="K30" s="40"/>
      <c r="O30" s="6"/>
    </row>
    <row r="31" spans="2:15" x14ac:dyDescent="0.2">
      <c r="B31" t="s">
        <v>172</v>
      </c>
      <c r="E31"/>
      <c r="G31" s="44"/>
      <c r="H31" s="44"/>
      <c r="I31" s="44"/>
      <c r="J31" s="5"/>
      <c r="K31" s="40"/>
      <c r="O31" s="6"/>
    </row>
    <row r="32" spans="2:15" x14ac:dyDescent="0.2">
      <c r="B32" t="s">
        <v>173</v>
      </c>
      <c r="E32"/>
      <c r="G32" s="44"/>
      <c r="H32" s="44"/>
      <c r="I32" s="44"/>
      <c r="J32" s="5"/>
      <c r="K32" s="40"/>
      <c r="O32" s="6"/>
    </row>
    <row r="33" spans="2:15" x14ac:dyDescent="0.2">
      <c r="B33" t="s">
        <v>174</v>
      </c>
      <c r="E33"/>
      <c r="G33" s="44"/>
      <c r="H33" s="44"/>
      <c r="I33" s="44"/>
      <c r="J33" s="5"/>
      <c r="K33" s="40"/>
    </row>
    <row r="34" spans="2:15" x14ac:dyDescent="0.2">
      <c r="B34" t="s">
        <v>175</v>
      </c>
      <c r="E34"/>
      <c r="G34" s="44"/>
      <c r="H34" s="44"/>
      <c r="I34" s="44"/>
      <c r="J34" s="5"/>
      <c r="K34" s="40"/>
      <c r="O34" s="6"/>
    </row>
    <row r="35" spans="2:15" ht="13.5" thickBot="1" x14ac:dyDescent="0.25">
      <c r="B35" s="1" t="s">
        <v>176</v>
      </c>
      <c r="E35" s="3" t="s">
        <v>10</v>
      </c>
      <c r="G35" s="65">
        <f>SUM(G28:G34)</f>
        <v>0</v>
      </c>
      <c r="H35" s="65">
        <f t="shared" ref="H35:I35" si="1">SUM(H28:H34)</f>
        <v>0</v>
      </c>
      <c r="I35" s="65">
        <f t="shared" si="1"/>
        <v>0</v>
      </c>
      <c r="J35" s="5"/>
      <c r="K35" s="40"/>
      <c r="O35" s="6"/>
    </row>
    <row r="36" spans="2:15" x14ac:dyDescent="0.2">
      <c r="B36" s="1"/>
      <c r="D36" s="3"/>
      <c r="E36"/>
      <c r="G36" s="21"/>
      <c r="H36" s="21"/>
      <c r="I36" s="21"/>
      <c r="J36" s="5"/>
      <c r="K36" s="5"/>
      <c r="O36" s="6"/>
    </row>
    <row r="37" spans="2:15" ht="14.25" x14ac:dyDescent="0.2">
      <c r="B37" s="58" t="s">
        <v>177</v>
      </c>
      <c r="D37" s="3"/>
      <c r="E37"/>
      <c r="G37" s="21"/>
      <c r="H37" s="21"/>
      <c r="I37" s="21"/>
      <c r="J37" s="5"/>
      <c r="K37" s="5"/>
      <c r="O37" s="6"/>
    </row>
    <row r="38" spans="2:15" x14ac:dyDescent="0.2">
      <c r="B38" t="s">
        <v>178</v>
      </c>
      <c r="D38" s="3"/>
      <c r="E38"/>
      <c r="G38" s="44"/>
      <c r="H38" s="44"/>
      <c r="I38" s="44"/>
      <c r="K38" s="40"/>
      <c r="O38" s="6"/>
    </row>
    <row r="39" spans="2:15" x14ac:dyDescent="0.2">
      <c r="B39" t="s">
        <v>179</v>
      </c>
      <c r="D39" s="3"/>
      <c r="G39" s="44"/>
      <c r="H39" s="44"/>
      <c r="I39" s="44"/>
      <c r="K39" s="40"/>
      <c r="O39" s="16"/>
    </row>
    <row r="40" spans="2:15" x14ac:dyDescent="0.2">
      <c r="B40" t="s">
        <v>180</v>
      </c>
      <c r="D40" s="3"/>
      <c r="G40" s="44"/>
      <c r="H40" s="44"/>
      <c r="I40" s="44"/>
      <c r="K40" s="40"/>
      <c r="O40" s="6"/>
    </row>
    <row r="41" spans="2:15" x14ac:dyDescent="0.2">
      <c r="B41" t="s">
        <v>181</v>
      </c>
      <c r="D41" s="3"/>
      <c r="G41" s="44"/>
      <c r="H41" s="44"/>
      <c r="I41" s="44"/>
      <c r="K41" s="40"/>
      <c r="O41" s="6"/>
    </row>
    <row r="42" spans="2:15" x14ac:dyDescent="0.2">
      <c r="B42" t="s">
        <v>182</v>
      </c>
      <c r="D42" s="3"/>
      <c r="G42" s="44"/>
      <c r="H42" s="44"/>
      <c r="I42" s="44"/>
      <c r="K42" s="40"/>
    </row>
    <row r="43" spans="2:15" x14ac:dyDescent="0.2">
      <c r="B43" t="s">
        <v>183</v>
      </c>
      <c r="D43" s="3"/>
      <c r="G43" s="44"/>
      <c r="H43" s="44"/>
      <c r="I43" s="44"/>
      <c r="K43" s="40"/>
      <c r="O43" s="6"/>
    </row>
    <row r="44" spans="2:15" ht="13.5" thickBot="1" x14ac:dyDescent="0.25">
      <c r="B44" s="1" t="s">
        <v>184</v>
      </c>
      <c r="E44" s="3" t="s">
        <v>13</v>
      </c>
      <c r="G44" s="65">
        <f>SUM(G38:G43)</f>
        <v>0</v>
      </c>
      <c r="H44" s="65">
        <f t="shared" ref="H44:I44" si="2">SUM(H38:H43)</f>
        <v>0</v>
      </c>
      <c r="I44" s="65">
        <f t="shared" si="2"/>
        <v>0</v>
      </c>
      <c r="K44" s="40"/>
      <c r="O44" s="6"/>
    </row>
    <row r="45" spans="2:15" x14ac:dyDescent="0.2">
      <c r="B45" s="14"/>
      <c r="C45" s="14"/>
      <c r="O45" s="6"/>
    </row>
    <row r="46" spans="2:15" x14ac:dyDescent="0.2">
      <c r="B46" s="10" t="s">
        <v>185</v>
      </c>
      <c r="C46" s="10"/>
      <c r="D46" s="24"/>
      <c r="F46" s="10"/>
      <c r="G46" s="29">
        <f>G35-G44</f>
        <v>0</v>
      </c>
      <c r="H46" s="29">
        <f>H35-H44</f>
        <v>0</v>
      </c>
      <c r="I46" s="29">
        <f>I35-I44</f>
        <v>0</v>
      </c>
      <c r="O46" s="6"/>
    </row>
    <row r="47" spans="2:15" x14ac:dyDescent="0.2">
      <c r="B47" s="24" t="str">
        <f>IF(OR(G46&lt;&gt;0,H46&lt;&gt;0,I46&lt;&gt;0),"* ERROR: balance sheet does not balance *","")</f>
        <v/>
      </c>
      <c r="G47" s="59" t="str">
        <f>IF(G46=0,"Balanced","Not balanced")</f>
        <v>Balanced</v>
      </c>
      <c r="H47" s="59" t="str">
        <f t="shared" ref="H47:I47" si="3">IF(H46=0,"Balanced","Not balanced")</f>
        <v>Balanced</v>
      </c>
      <c r="I47" s="59" t="str">
        <f t="shared" si="3"/>
        <v>Balanced</v>
      </c>
      <c r="O47" s="6"/>
    </row>
    <row r="48" spans="2:15" x14ac:dyDescent="0.2">
      <c r="B48" s="4"/>
      <c r="O48" s="6"/>
    </row>
    <row r="49" spans="2:15" x14ac:dyDescent="0.2">
      <c r="B49" s="4"/>
      <c r="O49" s="6"/>
    </row>
    <row r="50" spans="2:15" ht="33.75" x14ac:dyDescent="0.2">
      <c r="B50" s="93" t="str" cm="1">
        <f t="array" ref="B50">"Personal Balance Sheet (in "&amp;_xlfn.IFS($G$6="","£",$G$6="EUR","€",$G$6="SEK","kr",$G$6="CHF","CHF",$G$6="JPY","¥",TRUE,"$")&amp;" 000)"</f>
        <v>Personal Balance Sheet (in £ 000)</v>
      </c>
      <c r="C50" s="93"/>
      <c r="D50" s="93"/>
      <c r="E50" s="93"/>
      <c r="G50" s="33" t="s">
        <v>111</v>
      </c>
      <c r="H50" s="33" t="s">
        <v>112</v>
      </c>
      <c r="I50" s="33" t="s">
        <v>113</v>
      </c>
      <c r="K50" s="38" t="s">
        <v>186</v>
      </c>
    </row>
    <row r="51" spans="2:15" x14ac:dyDescent="0.2">
      <c r="B51" s="89" t="str">
        <f>IF(OR(H51="[Please input year end date here (DD/MM/YYYY)]",H51=""),"* ERROR: please enter a valid year end date above *","")</f>
        <v>* ERROR: please enter a valid year end date above *</v>
      </c>
      <c r="C51" s="89"/>
      <c r="D51" s="89"/>
      <c r="E51" s="89"/>
      <c r="G51" s="36" t="str">
        <f>IF(OR(G$11="Fill in current financial year",G$11=""),"",G$11)</f>
        <v/>
      </c>
      <c r="H51" s="36" t="str">
        <f>IF(OR(H$11="[Please input year end date here (DD/MM/YYYY)]",H$11=""),"",H$11)</f>
        <v/>
      </c>
      <c r="I51" s="36" t="str">
        <f>IF(OR(I$11="Fill in current financial year",I$11=""),"",I$11)</f>
        <v/>
      </c>
    </row>
    <row r="52" spans="2:15" ht="14.25" x14ac:dyDescent="0.2">
      <c r="B52" s="58" t="s">
        <v>187</v>
      </c>
      <c r="G52" s="25"/>
      <c r="H52" s="25"/>
      <c r="I52" s="25"/>
    </row>
    <row r="53" spans="2:15" x14ac:dyDescent="0.2">
      <c r="B53" s="13" t="s">
        <v>188</v>
      </c>
      <c r="C53" s="11"/>
      <c r="E53"/>
      <c r="G53" s="44"/>
      <c r="H53" s="44"/>
      <c r="I53" s="44"/>
      <c r="K53" s="40"/>
    </row>
    <row r="54" spans="2:15" x14ac:dyDescent="0.2">
      <c r="B54" s="13" t="s">
        <v>189</v>
      </c>
      <c r="C54" s="11"/>
      <c r="G54" s="44"/>
      <c r="H54" s="44"/>
      <c r="I54" s="44"/>
      <c r="K54" s="40"/>
    </row>
    <row r="55" spans="2:15" x14ac:dyDescent="0.2">
      <c r="B55" s="13" t="s">
        <v>190</v>
      </c>
      <c r="C55" s="11"/>
      <c r="G55" s="44"/>
      <c r="H55" s="44"/>
      <c r="I55" s="44"/>
      <c r="K55" s="40"/>
    </row>
    <row r="56" spans="2:15" x14ac:dyDescent="0.2">
      <c r="B56" s="13" t="s">
        <v>173</v>
      </c>
      <c r="C56" s="11"/>
      <c r="G56" s="44"/>
      <c r="H56" s="44"/>
      <c r="I56" s="44"/>
      <c r="K56" s="40"/>
    </row>
    <row r="57" spans="2:15" x14ac:dyDescent="0.2">
      <c r="B57" s="13" t="s">
        <v>191</v>
      </c>
      <c r="C57" s="11"/>
      <c r="G57" s="44"/>
      <c r="H57" s="44"/>
      <c r="I57" s="44"/>
      <c r="K57" s="40"/>
    </row>
    <row r="58" spans="2:15" x14ac:dyDescent="0.2">
      <c r="B58" s="13" t="s">
        <v>192</v>
      </c>
      <c r="C58" s="11"/>
      <c r="G58" s="44"/>
      <c r="H58" s="44"/>
      <c r="I58" s="44"/>
      <c r="K58" s="40"/>
    </row>
    <row r="59" spans="2:15" x14ac:dyDescent="0.2">
      <c r="B59" t="s">
        <v>193</v>
      </c>
      <c r="C59" s="11"/>
      <c r="G59" s="44"/>
      <c r="H59" s="44"/>
      <c r="I59" s="44"/>
      <c r="K59" s="40"/>
    </row>
    <row r="60" spans="2:15" ht="13.5" thickBot="1" x14ac:dyDescent="0.25">
      <c r="B60" s="1" t="s">
        <v>176</v>
      </c>
      <c r="C60" s="11"/>
      <c r="E60" s="3" t="s">
        <v>10</v>
      </c>
      <c r="G60" s="65">
        <f>SUM(G53:G59)</f>
        <v>0</v>
      </c>
      <c r="H60" s="65">
        <f t="shared" ref="H60:I60" si="4">SUM(H53:H59)</f>
        <v>0</v>
      </c>
      <c r="I60" s="65">
        <f t="shared" si="4"/>
        <v>0</v>
      </c>
      <c r="K60" s="40"/>
    </row>
    <row r="61" spans="2:15" x14ac:dyDescent="0.2">
      <c r="B61" s="1"/>
      <c r="D61" s="3"/>
    </row>
    <row r="62" spans="2:15" ht="14.25" x14ac:dyDescent="0.2">
      <c r="B62" s="58" t="s">
        <v>194</v>
      </c>
      <c r="D62" s="3"/>
    </row>
    <row r="63" spans="2:15" x14ac:dyDescent="0.2">
      <c r="B63" t="s">
        <v>195</v>
      </c>
      <c r="D63" s="3"/>
      <c r="G63" s="44"/>
      <c r="H63" s="44"/>
      <c r="I63" s="44"/>
      <c r="K63" s="40"/>
    </row>
    <row r="64" spans="2:15" x14ac:dyDescent="0.2">
      <c r="B64" t="s">
        <v>179</v>
      </c>
      <c r="D64" s="3"/>
      <c r="G64" s="44"/>
      <c r="H64" s="44"/>
      <c r="I64" s="44"/>
      <c r="K64" s="40"/>
    </row>
    <row r="65" spans="2:16" x14ac:dyDescent="0.2">
      <c r="B65" t="s">
        <v>196</v>
      </c>
      <c r="D65" s="3"/>
      <c r="G65" s="44"/>
      <c r="H65" s="44"/>
      <c r="I65" s="44"/>
      <c r="K65" s="40"/>
    </row>
    <row r="66" spans="2:16" ht="13.5" thickBot="1" x14ac:dyDescent="0.25">
      <c r="B66" s="1" t="s">
        <v>197</v>
      </c>
      <c r="E66" s="3" t="s">
        <v>13</v>
      </c>
      <c r="G66" s="65">
        <f>SUM(G63:G65)</f>
        <v>0</v>
      </c>
      <c r="H66" s="65">
        <f t="shared" ref="H66:I66" si="5">SUM(H63:H65)</f>
        <v>0</v>
      </c>
      <c r="I66" s="65">
        <f t="shared" si="5"/>
        <v>0</v>
      </c>
      <c r="K66" s="40"/>
    </row>
    <row r="67" spans="2:16" x14ac:dyDescent="0.2">
      <c r="B67" s="1"/>
      <c r="D67" s="3"/>
    </row>
    <row r="68" spans="2:16" x14ac:dyDescent="0.2">
      <c r="B68" s="10" t="s">
        <v>185</v>
      </c>
      <c r="C68" s="10"/>
      <c r="D68" s="24"/>
      <c r="E68" s="22"/>
      <c r="F68" s="10"/>
      <c r="G68" s="29">
        <f>G60-G66</f>
        <v>0</v>
      </c>
      <c r="H68" s="29">
        <f>H60-H66</f>
        <v>0</v>
      </c>
      <c r="I68" s="29">
        <f>I60-I66</f>
        <v>0</v>
      </c>
    </row>
    <row r="69" spans="2:16" x14ac:dyDescent="0.2">
      <c r="B69" s="24" t="str">
        <f>IF(OR(G68&lt;&gt;0,H68&lt;&gt;0,I68&lt;&gt;0),"* ERROR: balance sheet does not balance *","")</f>
        <v/>
      </c>
      <c r="G69" s="59" t="str">
        <f>IF(G68=0,"Balanced","Not balanced")</f>
        <v>Balanced</v>
      </c>
      <c r="H69" s="59" t="str">
        <f t="shared" ref="H69" si="6">IF(H68=0,"Balanced","Not balanced")</f>
        <v>Balanced</v>
      </c>
      <c r="I69" s="59" t="str">
        <f t="shared" ref="I69" si="7">IF(I68=0,"Balanced","Not balanced")</f>
        <v>Balanced</v>
      </c>
    </row>
    <row r="72" spans="2:16" ht="12.75" customHeight="1" x14ac:dyDescent="0.2">
      <c r="B72" s="20" t="s">
        <v>198</v>
      </c>
      <c r="C72" s="20"/>
      <c r="D72" s="20"/>
      <c r="E72" s="20"/>
      <c r="F72" s="20"/>
      <c r="G72" s="20"/>
      <c r="H72" s="20"/>
      <c r="I72" s="20"/>
      <c r="J72" s="20"/>
      <c r="K72" s="20"/>
      <c r="L72" s="20"/>
    </row>
    <row r="75" spans="2:16" x14ac:dyDescent="0.2">
      <c r="M75" s="19"/>
      <c r="N75" s="19"/>
      <c r="O75" s="19"/>
      <c r="P75" s="19"/>
    </row>
    <row r="76" spans="2:16" ht="18" customHeight="1" x14ac:dyDescent="0.2">
      <c r="B76" s="17"/>
      <c r="C76" s="17"/>
      <c r="D76" s="17"/>
      <c r="E76" s="17"/>
      <c r="F76" s="17"/>
      <c r="G76" s="17"/>
      <c r="H76" s="17"/>
      <c r="I76" s="17"/>
      <c r="J76" s="17"/>
      <c r="K76" s="17"/>
    </row>
    <row r="78" spans="2:16" ht="13.5" customHeight="1" x14ac:dyDescent="0.2">
      <c r="B78" s="17"/>
      <c r="C78" s="17"/>
      <c r="D78" s="17"/>
      <c r="E78" s="17"/>
      <c r="F78" s="17"/>
      <c r="G78" s="17"/>
      <c r="H78" s="17"/>
      <c r="I78" s="17"/>
      <c r="J78" s="17"/>
      <c r="K78" s="17"/>
    </row>
  </sheetData>
  <sheetProtection algorithmName="SHA-512" hashValue="8o1+51ACP1bh8pmWBUyjlb/UOfac+uuGSmPfVUVKIMKIzt2zGG0AN+5If5Sgk6iJWIJejqekCkKWdrnqXjfaqw==" saltValue="yLH5TX1gesKdZ90cNBkxCQ==" spinCount="100000" sheet="1" objects="1" scenarios="1" formatColumns="0" formatRows="0"/>
  <mergeCells count="7">
    <mergeCell ref="B51:E51"/>
    <mergeCell ref="B21:K21"/>
    <mergeCell ref="B10:E10"/>
    <mergeCell ref="B25:E25"/>
    <mergeCell ref="B50:E50"/>
    <mergeCell ref="B11:E11"/>
    <mergeCell ref="B26:E26"/>
  </mergeCells>
  <conditionalFormatting sqref="G46:I46 G68:I68">
    <cfRule type="cellIs" dxfId="6" priority="19" operator="notEqual">
      <formula>0</formula>
    </cfRule>
  </conditionalFormatting>
  <conditionalFormatting sqref="G47:I47">
    <cfRule type="expression" dxfId="5" priority="17">
      <formula>G$46&lt;&gt;0</formula>
    </cfRule>
  </conditionalFormatting>
  <conditionalFormatting sqref="G11:I11">
    <cfRule type="containsText" dxfId="4" priority="15" operator="containsText" text="[Please input year end date here (DD/MM/YYYY)]">
      <formula>NOT(ISERROR(SEARCH("[Please input year end date here (DD/MM/YYYY)]",G11)))</formula>
    </cfRule>
  </conditionalFormatting>
  <conditionalFormatting sqref="G11 I11">
    <cfRule type="expression" dxfId="3" priority="14">
      <formula>LEN(G11)=30</formula>
    </cfRule>
  </conditionalFormatting>
  <conditionalFormatting sqref="G13:I15 G18:I18 G28:I34 G38:I43 G53:I59 G63:I65">
    <cfRule type="expression" dxfId="2" priority="3">
      <formula>OR(LEN(G$11)=0,LEN(G$11)=30,LEN(G$11)=46)</formula>
    </cfRule>
  </conditionalFormatting>
  <conditionalFormatting sqref="G69:I69">
    <cfRule type="expression" dxfId="1" priority="1">
      <formula>G$68&lt;&gt;0</formula>
    </cfRule>
  </conditionalFormatting>
  <dataValidations count="3">
    <dataValidation type="list" allowBlank="1" showInputMessage="1" showErrorMessage="1" prompt="Please select if not reporting in GBP" sqref="G6" xr:uid="{9E105016-36F4-44E4-9706-40DD3B4229C4}">
      <formula1>"EUR,USD,CAD,SEK,CHF,JPY"</formula1>
    </dataValidation>
    <dataValidation type="list" allowBlank="1" showInputMessage="1" showErrorMessage="1" error="Please either select check mark from the drop-down menu or leave blank" prompt="Select legal status" sqref="G8" xr:uid="{093E5BF4-67E6-430F-80AB-838F58225A4D}">
      <formula1>"Sole trader,Unincorporated partnership"</formula1>
    </dataValidation>
    <dataValidation type="date" operator="notEqual" allowBlank="1" showInputMessage="1" showErrorMessage="1" sqref="G11:I11" xr:uid="{1EE94AA8-8CB7-435A-85DD-3A26A208B0C8}">
      <formula1>23802</formula1>
    </dataValidation>
  </dataValidations>
  <pageMargins left="0.23622047244094491" right="0.23622047244094491" top="0.74803149606299213" bottom="0.74803149606299213" header="0.31496062992125984" footer="0.31496062992125984"/>
  <pageSetup paperSize="9" scale="63" fitToHeight="0" orientation="landscape" r:id="rId1"/>
  <rowBreaks count="1" manualBreakCount="1">
    <brk id="45" max="16383" man="1"/>
  </rowBreaks>
  <legacyDrawing r:id="rId2"/>
  <extLst>
    <ext xmlns:x14="http://schemas.microsoft.com/office/spreadsheetml/2009/9/main" uri="{78C0D931-6437-407d-A8EE-F0AAD7539E65}">
      <x14:conditionalFormattings>
        <x14:conditionalFormatting xmlns:xm="http://schemas.microsoft.com/office/excel/2006/main">
          <x14:cfRule type="containsText" priority="16" operator="containsText" id="{97AD9AB8-7330-4BE1-917A-611DA6BFF17A}">
            <xm:f>NOT(ISERROR(SEARCH("Please select",G8)))</xm:f>
            <xm:f>"Please select"</xm:f>
            <x14:dxf>
              <font>
                <b val="0"/>
                <i/>
                <color rgb="FFFF0000"/>
              </font>
              <fill>
                <patternFill>
                  <bgColor rgb="FFFFDDDE"/>
                </patternFill>
              </fill>
              <border>
                <left style="thin">
                  <color rgb="FFFF0000"/>
                </left>
                <right style="thin">
                  <color rgb="FFFF0000"/>
                </right>
                <top style="thin">
                  <color rgb="FFFF0000"/>
                </top>
                <bottom style="thin">
                  <color rgb="FFFF0000"/>
                </bottom>
              </border>
            </x14:dxf>
          </x14:cfRule>
          <xm:sqref>G8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141bad0b-5ec6-4ecd-811e-f9d8ff358b9c" ContentTypeId="0x0101005A9549D9A06FAF49B2796176C16A6E111809"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Non-casework Initiatives Document" ma:contentTypeID="0x0101005A9549D9A06FAF49B2796176C16A6E111809008DDB7729E096BE4F90E3C9D361093956" ma:contentTypeVersion="38" ma:contentTypeDescription="Non-casework Initiatives Document" ma:contentTypeScope="" ma:versionID="f3e6b4b52ec2183c1f90b1abbf6b7aa4">
  <xsd:schema xmlns:xsd="http://www.w3.org/2001/XMLSchema" xmlns:xs="http://www.w3.org/2001/XMLSchema" xmlns:p="http://schemas.microsoft.com/office/2006/metadata/properties" xmlns:ns1="http://schemas.microsoft.com/sharepoint/v3" xmlns:ns2="964f0a7c-bcf0-4337-b577-3747e0a5c4bc" targetNamespace="http://schemas.microsoft.com/office/2006/metadata/properties" ma:root="true" ma:fieldsID="cc804e6ac5d9832a6eaf6291c4e0c7b7" ns1:_="" ns2:_="">
    <xsd:import namespace="http://schemas.microsoft.com/sharepoint/v3"/>
    <xsd:import namespace="964f0a7c-bcf0-4337-b577-3747e0a5c4bc"/>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fca_project_sponsor"/>
                <xsd:element ref="ns2:fca_livelink_local_metadata" minOccurs="0"/>
                <xsd:element ref="ns1:fca_livelink_accessed_date" minOccurs="0"/>
                <xsd:element ref="ns2:fca_mig_sta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fca_project_sponsor" ma:index="26" ma:displayName="Project Sponsor" ma:indexed="true" ma:internalName="fca_project_sponsor" ma:readOnly="false" ma:showField="EMail">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fca_livelink_accessed_date" ma:index="28" nillable="true" ma:displayName="Last Accessed Date" ma:format="DateOnly" ma:internalName="fca_livelink_accessed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6e418fa5-e825-48a6-b89a-687246e3606f}" ma:internalName="TaxCatchAll" ma:showField="CatchAllData" ma:web="d0ae0ee5-2f29-465b-8587-081caf5c8e24">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6e418fa5-e825-48a6-b89a-687246e3606f}" ma:internalName="TaxCatchAllLabel" ma:readOnly="true" ma:showField="CatchAllDataLabel" ma:web="d0ae0ee5-2f29-465b-8587-081caf5c8e24">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livelink_local_metadata" ma:index="27" nillable="true" ma:displayName="Local Livelink Metadata" ma:internalName="fca_livelink_local_metadata">
      <xsd:simpleType>
        <xsd:restriction base="dms:Note">
          <xsd:maxLength value="255"/>
        </xsd:restriction>
      </xsd:simpleType>
    </xsd:element>
    <xsd:element name="fca_mig_stage" ma:index="29" nillable="true" ma:displayName="Migration Stage" ma:default="0" ma:internalName="fca_mig_stage"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fca_mi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Case work</TermName>
          <TermId xmlns="http://schemas.microsoft.com/office/infopath/2007/PartnerControls">281a76e5-7b81-4766-bb79-c812421e7a09</TermId>
        </TermInfo>
      </Terms>
    </i7382953a7c14d49b483126af46f0dd6>
    <fca_livelink_local_metadata xmlns="964f0a7c-bcf0-4337-b577-3747e0a5c4bc" xsi:nil="true"/>
    <fca_livelink_obj_id xmlns="http://schemas.microsoft.com/sharepoint/v3" xsi:nil="true"/>
    <fca_livelink_accessed_date xmlns="http://schemas.microsoft.com/sharepoint/v3" xsi:nil="true"/>
    <fca_mig_stage xmlns="964f0a7c-bcf0-4337-b577-3747e0a5c4bc">0</fca_mig_stage>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mig_source xmlns="http://schemas.microsoft.com/sharepoint/v3" xsi:nil="true"/>
    <fca_livelink_description xmlns="http://schemas.microsoft.com/sharepoint/v3" xsi:nil="true"/>
    <fca_mig_full_path xmlns="http://schemas.microsoft.com/sharepoint/v3" xsi:nil="true"/>
    <TaxCatchAll xmlns="964f0a7c-bcf0-4337-b577-3747e0a5c4bc">
      <Value>14</Value>
      <Value>1</Value>
    </TaxCatchAll>
    <fca_livelink_recstatus xmlns="http://schemas.microsoft.com/sharepoint/v3" xsi:nil="true"/>
    <fca_retention_trg_date xmlns="http://schemas.microsoft.com/sharepoint/v3" xsi:nil="true"/>
    <fca_livelink_recstatus_date xmlns="http://schemas.microsoft.com/sharepoint/v3" xsi:nil="true"/>
    <fca_mig_partial_path xmlns="http://schemas.microsoft.com/sharepoint/v3" xsi:nil="true"/>
    <_dlc_DocId xmlns="964f0a7c-bcf0-4337-b577-3747e0a5c4bc">W5FQNH5DR3WA-2115315132-481</_dlc_DocId>
    <_dlc_DocIdPersistId xmlns="964f0a7c-bcf0-4337-b577-3747e0a5c4bc">true</_dlc_DocIdPersistId>
    <_dlc_DocIdUrl xmlns="964f0a7c-bcf0-4337-b577-3747e0a5c4bc">
      <Url>https://thefca.sharepoint.com/sites/NonIni/_layouts/15/DocIdRedir.aspx?ID=W5FQNH5DR3WA-2115315132-481</Url>
      <Description>W5FQNH5DR3WA-2115315132-481</Description>
    </_dlc_DocIdUrl>
    <fca_project_sponsor xmlns="http://schemas.microsoft.com/sharepoint/v3">
      <UserInfo>
        <DisplayName>Hilary Bourne</DisplayName>
        <AccountId>42</AccountId>
        <AccountType/>
      </UserInfo>
    </fca_project_sponsor>
  </documentManagement>
</p:properties>
</file>

<file path=customXml/itemProps1.xml><?xml version="1.0" encoding="utf-8"?>
<ds:datastoreItem xmlns:ds="http://schemas.openxmlformats.org/officeDocument/2006/customXml" ds:itemID="{6177BCB6-9F05-43C8-B017-AFF2EC32C6A0}">
  <ds:schemaRefs>
    <ds:schemaRef ds:uri="Microsoft.SharePoint.Taxonomy.ContentTypeSync"/>
  </ds:schemaRefs>
</ds:datastoreItem>
</file>

<file path=customXml/itemProps2.xml><?xml version="1.0" encoding="utf-8"?>
<ds:datastoreItem xmlns:ds="http://schemas.openxmlformats.org/officeDocument/2006/customXml" ds:itemID="{B298DC7C-5E77-4F99-8809-5560F364D6AB}">
  <ds:schemaRefs>
    <ds:schemaRef ds:uri="http://schemas.microsoft.com/sharepoint/v3/contenttype/forms"/>
  </ds:schemaRefs>
</ds:datastoreItem>
</file>

<file path=customXml/itemProps3.xml><?xml version="1.0" encoding="utf-8"?>
<ds:datastoreItem xmlns:ds="http://schemas.openxmlformats.org/officeDocument/2006/customXml" ds:itemID="{77EDD6B9-B5B2-4CEB-B22E-1582988DA665}">
  <ds:schemaRefs>
    <ds:schemaRef ds:uri="http://schemas.microsoft.com/sharepoint/events"/>
  </ds:schemaRefs>
</ds:datastoreItem>
</file>

<file path=customXml/itemProps4.xml><?xml version="1.0" encoding="utf-8"?>
<ds:datastoreItem xmlns:ds="http://schemas.openxmlformats.org/officeDocument/2006/customXml" ds:itemID="{717087C0-224A-49C4-8C14-0169D54774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ACFA55B9-7E2B-4801-9C81-BC94EEDADD12}">
  <ds:schemaRefs>
    <ds:schemaRef ds:uri="http://schemas.microsoft.com/office/2006/metadata/properties"/>
    <ds:schemaRef ds:uri="http://schemas.microsoft.com/office/infopath/2007/PartnerControls"/>
    <ds:schemaRef ds:uri="http://schemas.microsoft.com/sharepoint/v3"/>
    <ds:schemaRef ds:uri="964f0a7c-bcf0-4337-b577-3747e0a5c4b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Guidance &amp; Glossary</vt:lpstr>
      <vt:lpstr>Template A_Large companies</vt:lpstr>
      <vt:lpstr>Template B_Micro companies</vt:lpstr>
      <vt:lpstr>Template C_Sole Trade Partner</vt:lpstr>
      <vt:lpstr>'Guidance &amp; Glossary'!Print_Area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Financial Data Template - Retail</dc:title>
  <dc:subject/>
  <dc:creator>Romain Gevrey</dc:creator>
  <cp:keywords/>
  <dc:description/>
  <cp:lastModifiedBy>Sofia Stamou</cp:lastModifiedBy>
  <cp:revision/>
  <dcterms:created xsi:type="dcterms:W3CDTF">2021-03-29T15:43:52Z</dcterms:created>
  <dcterms:modified xsi:type="dcterms:W3CDTF">2025-02-25T11:01:26Z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0x0101005A9549D9A06FAF49B2796176C16A6E111809008DDB7729E096BE4F90E3C9D361093956</vt:lpwstr>
  </property>
  <property fmtid="{D5CDD505-2E9C-101B-9397-08002B2CF9AE}" pid="3" name="fca_application_type">
    <vt:lpwstr>73;#Variation of Permissions|4db6b0ee-547d-4cbd-a284-7995be436c63</vt:lpwstr>
  </property>
  <property fmtid="{D5CDD505-2E9C-101B-9397-08002B2CF9AE}" pid="4" name="fca_document_purpose">
    <vt:lpwstr>14;#Case work|281a76e5-7b81-4766-bb79-c812421e7a09</vt:lpwstr>
  </property>
  <property fmtid="{D5CDD505-2E9C-101B-9397-08002B2CF9AE}" pid="5" name="fca_information_classification">
    <vt:lpwstr>1;#FCA Official|d07129ec-4894-4cda-af0c-a925cb68d6e3</vt:lpwstr>
  </property>
  <property fmtid="{D5CDD505-2E9C-101B-9397-08002B2CF9AE}" pid="6" name="_dlc_DocIdItemGuid">
    <vt:lpwstr>62d1343b-6e95-4ede-a20d-5a8ab2bf8481</vt:lpwstr>
  </property>
  <property fmtid="{D5CDD505-2E9C-101B-9397-08002B2CF9AE}" pid="7" name="Is_FirstChKInDone">
    <vt:lpwstr>Yes</vt:lpwstr>
  </property>
  <property fmtid="{D5CDD505-2E9C-101B-9397-08002B2CF9AE}" pid="8" name="Order">
    <vt:r8>135500</vt:r8>
  </property>
  <property fmtid="{D5CDD505-2E9C-101B-9397-08002B2CF9AE}" pid="9" name="SharedWithUsers">
    <vt:lpwstr/>
  </property>
  <property fmtid="{D5CDD505-2E9C-101B-9397-08002B2CF9AE}" pid="10" name="ComplianceAssetId">
    <vt:lpwstr/>
  </property>
  <property fmtid="{D5CDD505-2E9C-101B-9397-08002B2CF9AE}" pid="11" name="_ExtendedDescription">
    <vt:lpwstr/>
  </property>
  <property fmtid="{D5CDD505-2E9C-101B-9397-08002B2CF9AE}" pid="12" name="TriggerFlowInfo">
    <vt:lpwstr/>
  </property>
  <property fmtid="{D5CDD505-2E9C-101B-9397-08002B2CF9AE}" pid="13" name="id42ed27a91f471db5fabca6a1153016">
    <vt:lpwstr>Variation of Permissions|4db6b0ee-547d-4cbd-a284-7995be436c63</vt:lpwstr>
  </property>
  <property fmtid="{D5CDD505-2E9C-101B-9397-08002B2CF9AE}" pid="14" name="fca_authorisations_area">
    <vt:lpwstr>8;#Credit ＆ Lending|bfb2274c-8002-412a-bda9-b63fea6f778f</vt:lpwstr>
  </property>
  <property fmtid="{D5CDD505-2E9C-101B-9397-08002B2CF9AE}" pid="15" name="l8bdf5901bd84cc9ab354cf74d0d75d8">
    <vt:lpwstr/>
  </property>
  <property fmtid="{D5CDD505-2E9C-101B-9397-08002B2CF9AE}" pid="16" name="k6cffc08cdea4d029f19334431296236">
    <vt:lpwstr/>
  </property>
  <property fmtid="{D5CDD505-2E9C-101B-9397-08002B2CF9AE}" pid="17" name="fca_log_type">
    <vt:lpwstr/>
  </property>
  <property fmtid="{D5CDD505-2E9C-101B-9397-08002B2CF9AE}" pid="18" name="fca_auth_process_doc_type">
    <vt:lpwstr/>
  </property>
  <property fmtid="{D5CDD505-2E9C-101B-9397-08002B2CF9AE}" pid="19" name="gd10d81d70b4400a8a9e2bd29d324e4c">
    <vt:lpwstr/>
  </property>
  <property fmtid="{D5CDD505-2E9C-101B-9397-08002B2CF9AE}" pid="20" name="fca_auth_forms_doc_type">
    <vt:lpwstr/>
  </property>
  <property fmtid="{D5CDD505-2E9C-101B-9397-08002B2CF9AE}" pid="21" name="jce717dce39641ca84a076397899af94">
    <vt:lpwstr/>
  </property>
  <property fmtid="{D5CDD505-2E9C-101B-9397-08002B2CF9AE}" pid="22" name="e010124b8a5f4fcaadce545be390ec64">
    <vt:lpwstr/>
  </property>
  <property fmtid="{D5CDD505-2E9C-101B-9397-08002B2CF9AE}" pid="23" name="fca_month_year">
    <vt:lpwstr/>
  </property>
  <property fmtid="{D5CDD505-2E9C-101B-9397-08002B2CF9AE}" pid="24" name="fca_process_famiily">
    <vt:lpwstr/>
  </property>
  <property fmtid="{D5CDD505-2E9C-101B-9397-08002B2CF9AE}" pid="25" name="MSIP_Label_dec5709d-e239-496d-88c9-7dae94c5106e_Enabled">
    <vt:lpwstr>true</vt:lpwstr>
  </property>
  <property fmtid="{D5CDD505-2E9C-101B-9397-08002B2CF9AE}" pid="26" name="MSIP_Label_dec5709d-e239-496d-88c9-7dae94c5106e_SetDate">
    <vt:lpwstr>2022-12-22T19:01:29Z</vt:lpwstr>
  </property>
  <property fmtid="{D5CDD505-2E9C-101B-9397-08002B2CF9AE}" pid="27" name="MSIP_Label_dec5709d-e239-496d-88c9-7dae94c5106e_Method">
    <vt:lpwstr>Standard</vt:lpwstr>
  </property>
  <property fmtid="{D5CDD505-2E9C-101B-9397-08002B2CF9AE}" pid="28" name="MSIP_Label_dec5709d-e239-496d-88c9-7dae94c5106e_Name">
    <vt:lpwstr>FCA Official</vt:lpwstr>
  </property>
  <property fmtid="{D5CDD505-2E9C-101B-9397-08002B2CF9AE}" pid="29" name="MSIP_Label_dec5709d-e239-496d-88c9-7dae94c5106e_SiteId">
    <vt:lpwstr>551f9db3-821c-4457-8551-b43423dce661</vt:lpwstr>
  </property>
  <property fmtid="{D5CDD505-2E9C-101B-9397-08002B2CF9AE}" pid="30" name="MSIP_Label_dec5709d-e239-496d-88c9-7dae94c5106e_ActionId">
    <vt:lpwstr>853d2651-10d8-4adc-bcad-ec70ef81ac30</vt:lpwstr>
  </property>
  <property fmtid="{D5CDD505-2E9C-101B-9397-08002B2CF9AE}" pid="31" name="MSIP_Label_dec5709d-e239-496d-88c9-7dae94c5106e_ContentBits">
    <vt:lpwstr>0</vt:lpwstr>
  </property>
</Properties>
</file>