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45" windowWidth="18810" windowHeight="11670"/>
  </bookViews>
  <sheets>
    <sheet name="Contents" sheetId="2" r:id="rId1"/>
    <sheet name="RMAR Methodology" sheetId="7" r:id="rId2"/>
    <sheet name="RMAR Data Tables" sheetId="1" r:id="rId3"/>
    <sheet name="Retirement Income Methodology" sheetId="3" r:id="rId4"/>
    <sheet name="Retirement Income Data Tables" sheetId="4" r:id="rId5"/>
    <sheet name="Firm Feedback Methodology" sheetId="5" r:id="rId6"/>
    <sheet name="Firm Feedback Data Tables" sheetId="6" r:id="rId7"/>
  </sheets>
  <definedNames>
    <definedName name="_xlnm._FilterDatabase" localSheetId="4" hidden="1">'Retirement Income Data Tables'!$B$25:$J$33</definedName>
    <definedName name="_xlnm.Print_Area" localSheetId="6">'Firm Feedback Data Tables'!$A$1:$F$30</definedName>
    <definedName name="_xlnm.Print_Area" localSheetId="4">'Retirement Income Data Tables'!$B$1:$P$340</definedName>
    <definedName name="_xlnm.Print_Area" localSheetId="3">'Retirement Income Methodology'!$A$1:$C$16</definedName>
    <definedName name="_xlnm.Print_Area" localSheetId="2">'RMAR Data Tables'!$B$1:$H$151</definedName>
    <definedName name="_xlnm.Print_Area" localSheetId="1">'RMAR Methodology'!$A$1:$C$16</definedName>
  </definedNames>
  <calcPr calcId="145621"/>
</workbook>
</file>

<file path=xl/calcChain.xml><?xml version="1.0" encoding="utf-8"?>
<calcChain xmlns="http://schemas.openxmlformats.org/spreadsheetml/2006/main">
  <c r="F97" i="1" l="1"/>
</calcChain>
</file>

<file path=xl/sharedStrings.xml><?xml version="1.0" encoding="utf-8"?>
<sst xmlns="http://schemas.openxmlformats.org/spreadsheetml/2006/main" count="712" uniqueCount="364">
  <si>
    <t>No. of firms</t>
  </si>
  <si>
    <t>2013</t>
  </si>
  <si>
    <t>2014</t>
  </si>
  <si>
    <t>2015</t>
  </si>
  <si>
    <t>Year</t>
  </si>
  <si>
    <t>Total Revenue (£)</t>
  </si>
  <si>
    <t>Other revenue (£)</t>
  </si>
  <si>
    <t>Fees/charges (£)</t>
  </si>
  <si>
    <t>Commission (Net) (£)</t>
  </si>
  <si>
    <t>Table 1: Revenue from retail investment business</t>
  </si>
  <si>
    <t>Adviser Band</t>
  </si>
  <si>
    <t>Total number of firms</t>
  </si>
  <si>
    <t>1 adviser</t>
  </si>
  <si>
    <t>2-5 advisers</t>
  </si>
  <si>
    <t>6-50 advisers</t>
  </si>
  <si>
    <t>Over 50 advisers</t>
  </si>
  <si>
    <t>Total number of mortgage advisers</t>
  </si>
  <si>
    <t>Section 2: revenue earned for main regulated activity</t>
  </si>
  <si>
    <t>Table 3: Revenue from non-investment insurance business</t>
  </si>
  <si>
    <t>Table 2: Revenue from mortgage business</t>
  </si>
  <si>
    <t>Table 5: Main activity mortgage mediation</t>
  </si>
  <si>
    <t>Revenue Band</t>
  </si>
  <si>
    <t>Less than £100k revenue</t>
  </si>
  <si>
    <t>£101k to £500k revenue</t>
  </si>
  <si>
    <t>£501k to £10m revenue</t>
  </si>
  <si>
    <t>Over £10m revenue</t>
  </si>
  <si>
    <t>Table 6: Main activity non-insurance mediation</t>
  </si>
  <si>
    <t>Average insurance  revenue per firm (£)</t>
  </si>
  <si>
    <t>Average regulated revenue per firm (£)</t>
  </si>
  <si>
    <t>Average mortgage revenue per firm (£)</t>
  </si>
  <si>
    <t>Average mortgage revenue per adviser (£)</t>
  </si>
  <si>
    <t>Table 4: Main activity retail investments (RI)</t>
  </si>
  <si>
    <t>Average RI revenue per firm (£)</t>
  </si>
  <si>
    <t xml:space="preserve">Average regulated revenue per firm (£) </t>
  </si>
  <si>
    <t>Averagege RI revenue per adviser (£)</t>
  </si>
  <si>
    <t>Total number of RI advisers</t>
  </si>
  <si>
    <t>Type of Insurance</t>
  </si>
  <si>
    <t xml:space="preserve">Number of firms </t>
  </si>
  <si>
    <t>Life/term assurance</t>
  </si>
  <si>
    <t>Household</t>
  </si>
  <si>
    <t>Critical illness</t>
  </si>
  <si>
    <t>Permanent Health Insurance</t>
  </si>
  <si>
    <t>Private motor</t>
  </si>
  <si>
    <t>Travel</t>
  </si>
  <si>
    <t>Legal expenses</t>
  </si>
  <si>
    <t>Personal accident - sickness</t>
  </si>
  <si>
    <t>Private Medical Insurance</t>
  </si>
  <si>
    <t>Extended warranty (motor only)</t>
  </si>
  <si>
    <t>HealthCare cash plan</t>
  </si>
  <si>
    <t>Table 7: Number of firms selling key non-investment insurance products</t>
  </si>
  <si>
    <t xml:space="preserve">Creditor - Payment protection </t>
  </si>
  <si>
    <t>Number of Firms</t>
  </si>
  <si>
    <t>Capital Requirement</t>
  </si>
  <si>
    <t>Both Mortgage/GI and Investment Business</t>
  </si>
  <si>
    <t>Mortgage/GI Business only</t>
  </si>
  <si>
    <t>Investment Business only</t>
  </si>
  <si>
    <t>Total</t>
  </si>
  <si>
    <t>Average Capital Requirement (£)</t>
  </si>
  <si>
    <t>Average Surplus Capital/Own Funds over Requirement (£)</t>
  </si>
  <si>
    <t>Less than £10k</t>
  </si>
  <si>
    <t>£10k</t>
  </si>
  <si>
    <t>Between £10k and £100k</t>
  </si>
  <si>
    <t>Over £100k</t>
  </si>
  <si>
    <t>Less than £10k (inc deficit)</t>
  </si>
  <si>
    <t>Less than £50k</t>
  </si>
  <si>
    <t>£50k or greater</t>
  </si>
  <si>
    <t>Table 8: Number of firms by size of capital requirement</t>
  </si>
  <si>
    <t>Size of surplus over capital requirement</t>
  </si>
  <si>
    <t>Table 9: Number of firms by size of capital surplus</t>
  </si>
  <si>
    <t>Source: RMAR Section B (revenue earned) and Section G (number of staff that give advice) taken from latest 2015 returns.</t>
  </si>
  <si>
    <t xml:space="preserve">Additional Notes to table 4:
Included here are only those firms reporting revenue from RI as the largest source of regulated revenue and as having staff that give advice on RI products. 
The term ‘adviser’ is used here as shorthand for staff that give advice.
The numbers of advisers shown may include double-counting where an individual adviser works for more than one firm
The revenue and adviser data do not include types of firms that report their revenue via a different regulatory return, such as banks and building societies.
</t>
  </si>
  <si>
    <t>Type of advice</t>
  </si>
  <si>
    <t>Independent</t>
  </si>
  <si>
    <t>Restricted</t>
  </si>
  <si>
    <t>Number of firms</t>
  </si>
  <si>
    <t>Section 3: Capital resource requirements</t>
  </si>
  <si>
    <t>Section 4: Retail investment advice and adviser charges</t>
  </si>
  <si>
    <t>Total value of adviser charges (£)</t>
  </si>
  <si>
    <t>N/a</t>
  </si>
  <si>
    <t xml:space="preserve">Both </t>
  </si>
  <si>
    <t>Table 10: Type of advice by number of firms and revenue from adviser charges</t>
  </si>
  <si>
    <t>Business type</t>
  </si>
  <si>
    <t>Facilitated</t>
  </si>
  <si>
    <t>Initial/one-off/ad-hoc</t>
  </si>
  <si>
    <t>Ongoing</t>
  </si>
  <si>
    <t>Table 11: Payment of adviser charges by clients - direct payment vs facilitated payment</t>
  </si>
  <si>
    <t>Aggregate value of investment (£)</t>
  </si>
  <si>
    <t xml:space="preserve">Direct </t>
  </si>
  <si>
    <t xml:space="preserve">Total </t>
  </si>
  <si>
    <t>Type of charge</t>
  </si>
  <si>
    <t>% of investment</t>
  </si>
  <si>
    <t>Table 12: Typical charging structure - Initial adviser charges</t>
  </si>
  <si>
    <t xml:space="preserve">£ charge per hour </t>
  </si>
  <si>
    <t>£ fixed fee</t>
  </si>
  <si>
    <t>Combined Structure</t>
  </si>
  <si>
    <t>Average Hourly rate</t>
  </si>
  <si>
    <t>Initial</t>
  </si>
  <si>
    <t>Average % of investment rate</t>
  </si>
  <si>
    <t>Minimum</t>
  </si>
  <si>
    <t>Maximum</t>
  </si>
  <si>
    <t>Nature of advice</t>
  </si>
  <si>
    <t>Region</t>
  </si>
  <si>
    <t>Central &amp; Greater London</t>
  </si>
  <si>
    <t>South East</t>
  </si>
  <si>
    <t>South West</t>
  </si>
  <si>
    <t>Eastern</t>
  </si>
  <si>
    <t>East Midlands</t>
  </si>
  <si>
    <t>West Midlands</t>
  </si>
  <si>
    <t>Yorkshire and The Humber</t>
  </si>
  <si>
    <t>North West</t>
  </si>
  <si>
    <t>North East</t>
  </si>
  <si>
    <t>Scotland</t>
  </si>
  <si>
    <t>Wales</t>
  </si>
  <si>
    <t>Northern Ireland</t>
  </si>
  <si>
    <t>Number of firms with hourly rate</t>
  </si>
  <si>
    <t>Table 13: Average standard charging rates</t>
  </si>
  <si>
    <t>Table 14: Average hourly rate charges by region</t>
  </si>
  <si>
    <t>Source for tables 8 and 9: RMAR section D - latest returns for 2015.</t>
  </si>
  <si>
    <t>Source: RMAR Section I – latest 2015 returns. Includes all firms reporting that they sell these products.</t>
  </si>
  <si>
    <t xml:space="preserve">Source for tables 10-14: RMAR Section K returns for 2015. 
Firms report their minimum and maximum  charges  –  values shown are the average (median) for the relevant data population. Regional data based on the postcode of the firm's principal address.
</t>
  </si>
  <si>
    <t>Commission (Gross) (£)</t>
  </si>
  <si>
    <t>FCA Data Bulletin October 2016  - underlying data pack</t>
  </si>
  <si>
    <t>Data from the Retail Mediation Activities Return (RMAR)</t>
  </si>
  <si>
    <t>Tables 1-3</t>
  </si>
  <si>
    <t>Tables 4-6</t>
  </si>
  <si>
    <t>Table 7</t>
  </si>
  <si>
    <t>Tables 8-9</t>
  </si>
  <si>
    <t>Tables 10-14</t>
  </si>
  <si>
    <t xml:space="preserve">Section 1: Regulated activities and revenue </t>
  </si>
  <si>
    <t xml:space="preserve">Additional Notes to table 5:
Included here are only those firms reporting revenue from mortgage mediation as the largest source of regulated revenue and as having staff that give advice on mortgage products. 
The term ‘adviser’ is used here as shorthand for staff that give advice.
The numbers of advisers shown may include double-counting where an individual adviser works for more than one firm
The revenue and adviser data do not include types of firms that report their revenue via a different regulatory return.
</t>
  </si>
  <si>
    <t>Source for tables 1-3 : 
RMAR Section B (P&amp;L) – all firms reporting revenue earned from the relevant activity.  The number of firms reflects those firms that reported earning revenue from each of retail investment, mortgage or non-investment insurance mediation business. These data do not include types of firms that report their revenue via a different regulatory return, such as banks and building societies.</t>
  </si>
  <si>
    <t>Revenue from regulated activities (2013-2015)</t>
  </si>
  <si>
    <t>Revenue earned from main regulated activity (2015)</t>
  </si>
  <si>
    <t>Firms selling key non-investment insurance products (2015)</t>
  </si>
  <si>
    <t>Firms by size of capital requirement and capital surplus (2015)</t>
  </si>
  <si>
    <t>Analysis of retail investment advice and adviser charges (2015)</t>
  </si>
  <si>
    <t>Retail Mediation Activities Return (RMAR)</t>
  </si>
  <si>
    <t>Retirement Income Data Collection</t>
  </si>
  <si>
    <t>Overview - Pots accessed for the first time by quarter (since April 2015)</t>
  </si>
  <si>
    <t>Numbers and types of policies accessed for first time (Jan - Mar 2016)</t>
  </si>
  <si>
    <t>Take up of Guaranteed Annuity Rates and deferred annuity options (since July 2015)</t>
  </si>
  <si>
    <t>Quarterly withdrawal rates for different retirement products (Jan - Mar 2016)</t>
  </si>
  <si>
    <t>Use of advice when purchasing retirement products (since Oct 2015, since July 2015 for annuities)</t>
  </si>
  <si>
    <t>Types of annuity options sold by quarter (since July 2015)</t>
  </si>
  <si>
    <t xml:space="preserve">Sources of business for retirement product providers (since July 2015) </t>
  </si>
  <si>
    <t xml:space="preserve">Pension and decumulation complaints handled by life insurers (since July 2015) </t>
  </si>
  <si>
    <t>Table 1</t>
  </si>
  <si>
    <t>Tables 2-6</t>
  </si>
  <si>
    <t>Tables 8-10</t>
  </si>
  <si>
    <t>Tables 11-14</t>
  </si>
  <si>
    <t>Table 15</t>
  </si>
  <si>
    <t>Tables 16-17</t>
  </si>
  <si>
    <t>Tables 18-20</t>
  </si>
  <si>
    <t>Methodology</t>
  </si>
  <si>
    <t>Retirement Income Data Collection, January - March 2016</t>
  </si>
  <si>
    <t>Table 1: Overview - Pots accessed for the first time by quarter since April 2015</t>
  </si>
  <si>
    <t>April-June 2015</t>
  </si>
  <si>
    <t>July-Sept 2015</t>
  </si>
  <si>
    <t>Oct-Dec 2015</t>
  </si>
  <si>
    <t>Jan-Mar 2016</t>
  </si>
  <si>
    <t>Total since April 2015</t>
  </si>
  <si>
    <t>number^</t>
  </si>
  <si>
    <t>% of policies accessed in this way in quarter</t>
  </si>
  <si>
    <t>number^^</t>
  </si>
  <si>
    <t>number</t>
  </si>
  <si>
    <t>% of policies accessed in this way since April</t>
  </si>
  <si>
    <t>Total pots accessed for first time in quarter</t>
  </si>
  <si>
    <t>Annuities purchased in quarter</t>
  </si>
  <si>
    <t>New drawdown policies entered and not fully withdrawn in quarter*</t>
  </si>
  <si>
    <t>n/a</t>
  </si>
  <si>
    <t>Pots where first partial UFPLS payment taken and not fully withdrawn in quarter**</t>
  </si>
  <si>
    <t>a/a</t>
  </si>
  <si>
    <t>Full cash withdrawals from pots being accessed for first time in quarter***</t>
  </si>
  <si>
    <t xml:space="preserve">113,100^^^ </t>
  </si>
  <si>
    <t>Pension Commencement Lump Sum (PCLS) withdrawn in quarter but no income taken****</t>
  </si>
  <si>
    <t>Base (number of firms who responded)</t>
  </si>
  <si>
    <t>**In Oct-Dec 2015 a small number of pots that have had previous UFPLS payments are included, as one provider was unable to exclude these pots in its submission.</t>
  </si>
  <si>
    <r>
      <t>***Made a first and full withdrawal via Flexi-Access</t>
    </r>
    <r>
      <rPr>
        <sz val="10"/>
        <rFont val="Verdana"/>
        <family val="2"/>
      </rPr>
      <t xml:space="preserve"> Drawdown</t>
    </r>
    <r>
      <rPr>
        <sz val="10"/>
        <color theme="1"/>
        <rFont val="Verdana"/>
        <family val="2"/>
      </rPr>
      <t xml:space="preserve"> (FAD), Uncrystallised Funds Pension Lump Sum (UFPLS) or a Small Pot Lump Sum (SPLS)</t>
    </r>
  </si>
  <si>
    <t>****In April-June firms were asked separately about pots where only a PCLS had been taken. In subsequent quarters these pots have been included within the questions on new drawdown policies</t>
  </si>
  <si>
    <t>Table 2: Numbers of policies accessed for first time in Jan-Mar 2016 - by pot size</t>
  </si>
  <si>
    <t>Pot size</t>
  </si>
  <si>
    <t>Annuities</t>
  </si>
  <si>
    <t>Starting drawdown*</t>
  </si>
  <si>
    <t>Taking first UFPLS**</t>
  </si>
  <si>
    <t>Full cash withdrawal***</t>
  </si>
  <si>
    <t>Total of pots accessed</t>
  </si>
  <si>
    <t>% of pots of this size accessed in this way</t>
  </si>
  <si>
    <t xml:space="preserve"> </t>
  </si>
  <si>
    <t>Less than £10,000</t>
  </si>
  <si>
    <t>£10,000 - £29,000</t>
  </si>
  <si>
    <t>£30,000 - £49,000</t>
  </si>
  <si>
    <t>£50,000 - £99,000</t>
  </si>
  <si>
    <t>£100,000 - £149,000</t>
  </si>
  <si>
    <t>£150,000 - £249,000</t>
  </si>
  <si>
    <t>£250,000 and above</t>
  </si>
  <si>
    <t>All pot sizes</t>
  </si>
  <si>
    <t>Note: Pot sizes do not include Pension Commencement Lump Sum (PCLS) for annuities and drawdown, but do include tax free portion of cash for UFPLS and full withdrawals</t>
  </si>
  <si>
    <t>*Entered drawdown for first time but did not extinguish pot, including those who just took PCLS but withdrew no crystallised funds (Customers who moved to FAD from capped drawdown are not included)</t>
  </si>
  <si>
    <t>**Took a first UFPLS payment but did not extinguish pot; a small number of pots that have had previous UFPLS payments are included, as one provider was unable to exclude these pots in its submission.</t>
  </si>
  <si>
    <t>***Made a first and full withdrawal via FAD, UFPLS or a small pot lump sum</t>
  </si>
  <si>
    <t>Table 3: Numbers of policies accessed for first time in Jan-Mar 2016 - by age of customer</t>
  </si>
  <si>
    <t>Age of customer</t>
  </si>
  <si>
    <t>Purchased Annuities</t>
  </si>
  <si>
    <t>Started drawdown*</t>
  </si>
  <si>
    <t>Took first UFPLS**</t>
  </si>
  <si>
    <t>Under 55</t>
  </si>
  <si>
    <t>55-59</t>
  </si>
  <si>
    <t>60-64</t>
  </si>
  <si>
    <t>65-69</t>
  </si>
  <si>
    <t>70-74</t>
  </si>
  <si>
    <t>75-79</t>
  </si>
  <si>
    <t>80+</t>
  </si>
  <si>
    <t>All ages</t>
  </si>
  <si>
    <t>*Entered drawdown for first time but did not extinguish pot, including those who just took PCLS but withdrew no crystallised funds (Customers who moved to FAD from Capped drawdown are not included)</t>
  </si>
  <si>
    <t>Note: Rules on dependants, nominees and successors, and for certain protected occupations mean it is possible for some under 55s to purchase annuities or drawdown.</t>
  </si>
  <si>
    <t>Table 4: Annuity purchases Jan-Mar 2016 - by pot size and customer age</t>
  </si>
  <si>
    <t>Pot size (excluding PCLS)</t>
  </si>
  <si>
    <t>Table 5: Number of pots entering drawdown* in Jan-Mar 2016 - by pot size and customer age</t>
  </si>
  <si>
    <t>Table 6: Number of pots where first UFPLS taken* in Jan-Mar 2016 - by pot size and customer age</t>
  </si>
  <si>
    <t>Pot size (including tax free portion of payment)</t>
  </si>
  <si>
    <t>*Took a first UFPLS payment but did not extinguish pot; a small number of pots that have had previous UFPLS payments are included, as one provider was unable to exclude these pots in its submission.</t>
  </si>
  <si>
    <t>Table 7: Take up of Guaranteed Annuity Rates (GAR's) and deferred annuity options since July 2015</t>
  </si>
  <si>
    <t>Pot size (excluding benefit of GAR)</t>
  </si>
  <si>
    <t>Total since July 2015</t>
  </si>
  <si>
    <t xml:space="preserve">Number of pensions with GARs accessed </t>
  </si>
  <si>
    <t>of which GARs not taken up</t>
  </si>
  <si>
    <t>% not taken up</t>
  </si>
  <si>
    <t>Number of pensions with GARs accessed</t>
  </si>
  <si>
    <t>of which not taken up and full encashment</t>
  </si>
  <si>
    <t>Note: All columns include numbers of deferred annuity options as well pensions with GAR's</t>
  </si>
  <si>
    <t>Note: Pot sizes do not include Pension Commencement Lump Sum (PCLS) for annuities and drawdown, but do include tax free portion of cash for UFPLS</t>
  </si>
  <si>
    <t>Note: Pot size does not include the value of the GAR</t>
  </si>
  <si>
    <t>Table 8: Quarterly withdrawal rates in Jan - Mar 2016 for new and existing Drawdown and UFPLS customers where regular payment is set up (by pot size)</t>
  </si>
  <si>
    <t>Numbers of customers segmented by rate of withdrawal during Jan-Mar 2016</t>
  </si>
  <si>
    <t>Average (mean) quarterly withdrawal rate</t>
  </si>
  <si>
    <t>Total number of pots with regular withdrawals</t>
  </si>
  <si>
    <t>Less than 1%</t>
  </si>
  <si>
    <t>1%-1.99%</t>
  </si>
  <si>
    <t>2%-3.99%</t>
  </si>
  <si>
    <t>4%-5.99%</t>
  </si>
  <si>
    <t>6%-7.99%</t>
  </si>
  <si>
    <t>8%-9.99%</t>
  </si>
  <si>
    <t>10% and above</t>
  </si>
  <si>
    <t>Note: Rates are the % withdrawn during the quarter; regular and ad-hoc withdrawal rates were not split out in July to Sep data so are not comparable</t>
  </si>
  <si>
    <t xml:space="preserve">Note: Firms have estimated the value of the pot at the start of the quarter if they do not have electronic unit price values for the start of the quarter available </t>
  </si>
  <si>
    <t>Note: Pot sizes do not include Pension Commencement Lump Sum (PCLS) for drawdown, but do include tax free portion of cash for UFPLS</t>
  </si>
  <si>
    <t>Note: Where customers have a regular payment in place and also took an ad-hoc payment in the quarter, the ad-hoc payments are reported here also</t>
  </si>
  <si>
    <t xml:space="preserve">Note: Average mean withdrawal rates are simple arithmetic averages across customers and firms, not a weighted average. </t>
  </si>
  <si>
    <t>Table 9: Quarterly withdrawal rates for Jan-Mar 2016 of new and existing Drawdown and UFPLS policies where regular payment is set up (by customer age)</t>
  </si>
  <si>
    <t>Numbers of policies segmented by rate of withdrawal during Jan-Mar 2016</t>
  </si>
  <si>
    <t>Note: Not all firms provided full data by age group for withdrawal rates. This explains the small differences between Tables 8 and 9 totals.</t>
  </si>
  <si>
    <t>Table 10: Quarterly withdrawal rates in Jan-Mar 2016 of new and existing Drawdown and UFPLS policies where only ad hoc withdrawals occurred (by pot size)</t>
  </si>
  <si>
    <t>Numbers</t>
  </si>
  <si>
    <t xml:space="preserve">Note: Firms have been allowed to estimate the value of the pot at the start of the quarter if they do not have electronic unit price values for the start of the quarter available </t>
  </si>
  <si>
    <t>Table 11: Use of advice since July 2015 when purchasing an annuity - by pot size</t>
  </si>
  <si>
    <t>number of annuity sales by providers who specified advice use</t>
  </si>
  <si>
    <t>number of annuity sales where advice used</t>
  </si>
  <si>
    <t xml:space="preserve">number of annuity sales by providers who specified advice </t>
  </si>
  <si>
    <t>Note: Some providers cannot determine whether customers used advice when accessing their pot and have instead provided data on whether the customer used advice when taking out the original pension</t>
  </si>
  <si>
    <t>Table 12: Use of advice in when entering drawdown - by pot size</t>
  </si>
  <si>
    <t>number of pots entering drawdown with providers who specified advice use</t>
  </si>
  <si>
    <t>number of pots entering drawdown where advice used</t>
  </si>
  <si>
    <t>Note: this table includes drawdown plans that were entered into this quarter but where the pot was not extinguished, including where only PCLS was taken. It is therefore not comparable with data from the previous quarter</t>
  </si>
  <si>
    <t>Note: Some providers cannot determine whether customers used advice when accessing their pot and have instead provided data on whether the customer used advise when taking out the original pension</t>
  </si>
  <si>
    <t>Table 13: Use of advice when taking first UFPLS payment - by pot size</t>
  </si>
  <si>
    <t>number of first UFPLS payments by providers who specified advice use</t>
  </si>
  <si>
    <t>number of first UFPLS payments where advice used</t>
  </si>
  <si>
    <t>Note: this table includes pots where a first UFPLS payment was made but the pot was not fully extinguished. It is not comparable with data from the previous quarter which was collected on a different basis.</t>
  </si>
  <si>
    <t>Table 14: Use of advice  when making a full withdrawal (new and existing customers) - by pot size</t>
  </si>
  <si>
    <t>number of full withdrawals (new and existing customers) at providers who specified advice use</t>
  </si>
  <si>
    <t>number of full withdrawals (new and existing customers) where advice used</t>
  </si>
  <si>
    <t>Note: Unlike in tables 1 and 2, the data in this table covers all full withdrawals regardless of whether the pot was first accessed this quarter or not - and therefore covers pots of both new and existing customers</t>
  </si>
  <si>
    <t>Table 15: Types of annuity options sold by quarter since July 2015</t>
  </si>
  <si>
    <t>Annuity product feature/type</t>
  </si>
  <si>
    <t>% of annuities sold this quarter</t>
  </si>
  <si>
    <t>% of annuities sold since July</t>
  </si>
  <si>
    <t>Guaranteed payment period annuities</t>
  </si>
  <si>
    <t>Value protected annuities</t>
  </si>
  <si>
    <t>Single life annuities</t>
  </si>
  <si>
    <t>Joint life annuities</t>
  </si>
  <si>
    <t>Level only annuities</t>
  </si>
  <si>
    <t>Escalating</t>
  </si>
  <si>
    <t>Note: these product features are not mutually exclusive (e.g. an annuity could be both joint life and escalating)</t>
  </si>
  <si>
    <t>Note: We also collected data on unit-linked, with profits, deferred and flexible annuities but have not published this due to the very limited number of providers selling these types of annuities</t>
  </si>
  <si>
    <t>Table 16: Sources of business for annuity providers since July 2015 - by pot size</t>
  </si>
  <si>
    <t>Total since July</t>
  </si>
  <si>
    <t>number of annuities sold to existing customers</t>
  </si>
  <si>
    <t>number of annuities sold via 3rd party arrangements including panels*</t>
  </si>
  <si>
    <t>number of annuities sold to new customers (not via third party)</t>
  </si>
  <si>
    <t>*Includes both single-firm 3rd party arrangements where an accumulation pension provider has a relationship with a sole retirement income product provider, and multi-firm 3rd party arrangements mean where an accumulation pension provider has a panel with multiple retirement income product providers</t>
  </si>
  <si>
    <t>Note: data on numbers of annuities bought from 3rd parties was collected differently in July-Sept so is not comparable</t>
  </si>
  <si>
    <t>Table 17: Sources of business for drawdown providers  - by pot size</t>
  </si>
  <si>
    <t>number of drawdown plans sold to existing provider</t>
  </si>
  <si>
    <t>number of drawdown plans sold via 3rd party arrangements including panels*</t>
  </si>
  <si>
    <t>number of drawdown plans sold to new customers (not via third party)</t>
  </si>
  <si>
    <t>Note: data on provider switching in drawdown and UFPLS sales was collected differently in Q3 2015 and so is not comparable</t>
  </si>
  <si>
    <t>Note: this table includes drawdown plans that were entered into this quarter but where the pot was not extinguished, including where only Pension Commencement Lump Sum was taken</t>
  </si>
  <si>
    <t>Table 18: Pension and decumulation complaints* handled by life insurers since July2015 - by type of complaint</t>
  </si>
  <si>
    <t>Type of complaint</t>
  </si>
  <si>
    <t>% of complaints this quarter</t>
  </si>
  <si>
    <t>% of complaints since July 2015</t>
  </si>
  <si>
    <t>Advising, selling and arranging</t>
  </si>
  <si>
    <t>Information, sums/charges or performance</t>
  </si>
  <si>
    <t>General Admin and customer service</t>
  </si>
  <si>
    <t>Arrears related</t>
  </si>
  <si>
    <t>Other</t>
  </si>
  <si>
    <t>Note: only life insurers were asked to complete this section of the data request</t>
  </si>
  <si>
    <t>*All pension and retirement income complaints received by the firm were reported, including those handled by the close of three business days after the firm receives them, in accordance with forthcoming new FCA complaints return (PS15/19).</t>
  </si>
  <si>
    <t>Table 19: Pension and decumulation complaints* handled by life insurers since July2015 - by product type</t>
  </si>
  <si>
    <t>Product type</t>
  </si>
  <si>
    <t>Jan-Mar 2015</t>
  </si>
  <si>
    <t>Workplace personal pensions</t>
  </si>
  <si>
    <t>Non-workplace personal pensions</t>
  </si>
  <si>
    <t xml:space="preserve">Trust-based pensions </t>
  </si>
  <si>
    <t>Other pensions</t>
  </si>
  <si>
    <t>Drawdown and UFPLS</t>
  </si>
  <si>
    <t>Third way products**</t>
  </si>
  <si>
    <t>Other decumulation</t>
  </si>
  <si>
    <t>* All pension and retirement income complaints received by the firm were reported including those handled by the close of three business days after the firm receives them, in accordance with forthcoming new FCA complaints return (PS15/19).</t>
  </si>
  <si>
    <t>**Defined here as investment-linked, variable, fixed term</t>
  </si>
  <si>
    <t>Table 20: Pension and decumulation complaints* handled by life insurers in Jan-Mar 2016 - by complaint type and product type</t>
  </si>
  <si>
    <t>Information, sums/charges or product performance</t>
  </si>
  <si>
    <t>General admin and customer service</t>
  </si>
  <si>
    <t>Firm Feedback Questionnaire</t>
  </si>
  <si>
    <t>Table 2</t>
  </si>
  <si>
    <t>The Firm Feedback Questionnaire (FFQ) gathers the industry’s views of the FCA’s effectiveness as a regulator across a range of topics (Communications, Engagement, Strategy and People). The questionnaire is conducted on a half yearly basis. The data is produced through the evaluation of data received from the questionnaire and from information gathered from follow-up interviews with firms, chaired by Senior Advisors.
This year’s annual report (2015/16) compiles results from two questionnaires conducted between October 2015 and August 2016.
In total, 2,761 firms responded to the questionnaires in 2015/16, constituting a response rate of 29%. 60% of all responses were positive, 7% were negative and 33% were neutral.</t>
  </si>
  <si>
    <t>Firm Feedback Questionnaire, October 2015 - August 2016</t>
  </si>
  <si>
    <t>Table 1: Ways in which firms would most like to see the FCA improve communications</t>
  </si>
  <si>
    <t>Method</t>
  </si>
  <si>
    <t>No. of responses</t>
  </si>
  <si>
    <t>%</t>
  </si>
  <si>
    <t>Simplify communications (use plain English)</t>
  </si>
  <si>
    <t>Targeted communications for different types of firms</t>
  </si>
  <si>
    <t>Improve the usability of the handbook</t>
  </si>
  <si>
    <t>Include summaries in longer communications</t>
  </si>
  <si>
    <t>Ensure communications are concise</t>
  </si>
  <si>
    <t>Improve the website</t>
  </si>
  <si>
    <t>Access to more conferences and roadshows</t>
  </si>
  <si>
    <t>Be more responsive when dealing with firms</t>
  </si>
  <si>
    <t>Nothing to improve – the communications are fine</t>
  </si>
  <si>
    <t>Adjust/change the tone of communications</t>
  </si>
  <si>
    <t>Something else (please specify)</t>
  </si>
  <si>
    <t>Don’t know</t>
  </si>
  <si>
    <t>Table 2: Total responses by response type</t>
  </si>
  <si>
    <t>Response type</t>
  </si>
  <si>
    <t>Strongly Agree</t>
  </si>
  <si>
    <t>Agree</t>
  </si>
  <si>
    <t>Neither agree nor disagree</t>
  </si>
  <si>
    <t>Disagree</t>
  </si>
  <si>
    <t>Strongly Disagree</t>
  </si>
  <si>
    <t>Source: RMAR Section B - taken from latest 2015 returns. Includes only those firms reporting insurance mediation as the largest source of regulated revenue. It does not include those firms reporting their revenue via a different regulatory return.</t>
  </si>
  <si>
    <t>Ways in which firms would most like to see the FCA improve communications (2015/16)</t>
  </si>
  <si>
    <t>Total responses by response type (2015/16)</t>
  </si>
  <si>
    <r>
      <t xml:space="preserve">The RMAR was originally introduced in April 2005 (by the FSA) and is the core regulatory return submitted by firms who provide intermediary services arranging and/ or advising on mortgages, non-investment insurance or retail investment products. Firms are required to report at minimum twice yearly for most sections of the return, based on their Accounting Reference Data (ARD), with 30 working days in which to submit the return.
Typically, up to around 12,000 firms complete at least one element of the RMAR, ranging from sole traders to large broker companies and adviser networks. In this Data Bulletin we have included data from selected sections of the RMAR – Section B (Profit and Loss), Section D (Capital Resources), Section G (Conduct of Business), Section I (Supplementary Product Sales Data) - to provide
information on the nature of the business undertaken by, and the financial performance of, firms which submit the RMAR. We have also included data from Section K which provides specific information relating to retail investment business (e.g. adviser charges).
</t>
    </r>
    <r>
      <rPr>
        <b/>
        <i/>
        <sz val="10"/>
        <color rgb="FF8E1537"/>
        <rFont val="Verdana"/>
        <family val="2"/>
      </rPr>
      <t xml:space="preserve">Notes </t>
    </r>
    <r>
      <rPr>
        <i/>
        <sz val="10"/>
        <color rgb="FF8E1537"/>
        <rFont val="Verdana"/>
        <family val="2"/>
      </rPr>
      <t xml:space="preserve">
• The majority of data reflects the latest return submitted by the firm in the relevant calendar year (i.e. 2015). For the Profit and Loss (P&amp;L) account we use data from the return for the full financial year of account falling within the relevant calendar year. 
• Where averages are quoted these are the median value for the relevant data population, unless stated otherwise. 
•This analysis is based on RMAR data as submitted by firms and has not been subject to systematic cleansing.</t>
    </r>
    <r>
      <rPr>
        <sz val="10"/>
        <color rgb="FF8E1537"/>
        <rFont val="Verdana"/>
        <family val="2"/>
      </rPr>
      <t xml:space="preserve">
</t>
    </r>
  </si>
  <si>
    <r>
      <t xml:space="preserve">The FCA has collected data from 56 firm groups comprising of 94 retirement and pension providers. We included all life insurers who reported pension reserves of more than £2bn on their Annual Insurance Returns and all non-life insurance personal pension operators with more than £500m of assets under administration.  Of the remaining population of personal pension operators, every fifth firm was selected from a list ordered by size of pension assets. We will continue to review whether new and existing FCA Authorised firms are captured by this criteria.    
Our sample of firms covers an estimated 95% of defined contribution (DC) contract-based pension schemes assets. 55 of the 56 firm groups in the final sample have now provided data for 1 July to 30 September 2015 and all 56 firm groups have provided data for 1 October and 31 December 2015 and 1 January to 31 March 2016. 
</t>
    </r>
    <r>
      <rPr>
        <i/>
        <sz val="10"/>
        <color rgb="FF8E1537"/>
        <rFont val="Verdana"/>
        <family val="2"/>
      </rPr>
      <t xml:space="preserve">
</t>
    </r>
    <r>
      <rPr>
        <b/>
        <i/>
        <sz val="10"/>
        <color rgb="FF8E1537"/>
        <rFont val="Verdana"/>
        <family val="2"/>
      </rPr>
      <t>Notes</t>
    </r>
    <r>
      <rPr>
        <i/>
        <sz val="10"/>
        <color rgb="FF8E1537"/>
        <rFont val="Verdana"/>
        <family val="2"/>
      </rPr>
      <t xml:space="preserve"> 
• All data collected refers to the number of pots accessed and used, rather than the number of consumers, as some consumers may have multiple pensions pots. 
• Where meaningful, we have provided comparisons of the data with the previous two quarters (July to September 2015 and 1 October and 31 December 2015). However, in some cases comparisons are not possible due to updates in the questions asked of firms between the two quarters. 
• Revisions made to previously published data have been explained within these data tables. 
• For some questions, firms provided data on a best endeavours basis. Less reliance should be placed on this data. The tables indicate where this is the case.</t>
    </r>
    <r>
      <rPr>
        <sz val="10"/>
        <color rgb="FF8E1537"/>
        <rFont val="Verdana"/>
        <family val="2"/>
      </rPr>
      <t xml:space="preserve">
</t>
    </r>
  </si>
  <si>
    <t>*In July-Sept, Oct-Dec and Jan-Mar this includes those who just took PCLS but withdrew no crystallised funds, but excludes those who moved to Flexi-Access Drawdown (FAD) from capped drawdown</t>
  </si>
  <si>
    <t>^ Upon further analysis of the data collected for April-June some numbers were higher than those originally published in September 2015; Our sample of firms in this quarter was not exactly the same as in subsequent quarters; Some firms under-reported the number of annuities they sold in April-June partly due to misinterpreting our data request. Data published by the ABI for April-June 2015 reported annuity purchases of around 17,800</t>
  </si>
  <si>
    <t>^^ Upon further analysis of the data collected in July-Sept it became clear that one firm did not correctly report over 16,000 UFPLS sales.  One firm in our sample that missed our previous deadline for publication has also been added to the figures. Note figures on drawdown and UFPLS were not collected in the same format in this quarter</t>
  </si>
  <si>
    <t>^^^ One firm's full withdrawals were removed from this figure as they were unable to provide the data in the format we requested, therefore the 58% has been calculated excluding all this firm's sales from the total.</t>
  </si>
  <si>
    <t>Enhanced annuities*</t>
  </si>
  <si>
    <t>Number of annuities sold during quarter where provider specified the types of annuity sold</t>
  </si>
  <si>
    <t xml:space="preserve">*In this data collection we define enhanced annuities as only those underwritten on impaired life or lifestyle factors (e.g. smoking) and not annuities solely underwritten on other factors (e.g. occupation or postcode details).   
</t>
  </si>
  <si>
    <t>Note: Some firms have not been able to separate ad-hoc withdrawals from regular withdrawals and so this data excludes some instances where only ad-hoc payments are in place.</t>
  </si>
  <si>
    <t>Note: Some firms have not been able to separate ad-hoc withdrawals from regular withdrawals and so this data includes some cases where regular payments are not in place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</si>
</sst>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quot;£&quot;#,##0"/>
    <numFmt numFmtId="165" formatCode="0.0%"/>
    <numFmt numFmtId="166" formatCode="_-* #,##0_-;\-* #,##0_-;_-* &quot;-&quot;??_-;_-@_-"/>
    <numFmt numFmtId="167" formatCode="[$-809]General"/>
  </numFmts>
  <fonts count="33" x14ac:knownFonts="1">
    <font>
      <sz val="10"/>
      <color theme="1"/>
      <name val="Verdana"/>
      <family val="2"/>
    </font>
    <font>
      <sz val="10"/>
      <color theme="1"/>
      <name val="Verdana"/>
      <family val="2"/>
    </font>
    <font>
      <b/>
      <sz val="10"/>
      <color theme="1"/>
      <name val="Verdana"/>
      <family val="2"/>
    </font>
    <font>
      <sz val="10"/>
      <name val="Verdana"/>
      <family val="2"/>
    </font>
    <font>
      <sz val="9"/>
      <color theme="1"/>
      <name val="Verdana"/>
      <family val="2"/>
    </font>
    <font>
      <sz val="8"/>
      <color theme="1"/>
      <name val="Verdana"/>
      <family val="2"/>
    </font>
    <font>
      <sz val="16"/>
      <color rgb="FF8E1537"/>
      <name val="Verdana"/>
      <family val="2"/>
    </font>
    <font>
      <sz val="10"/>
      <color rgb="FF8E1537"/>
      <name val="Verdana"/>
      <family val="2"/>
    </font>
    <font>
      <b/>
      <sz val="11"/>
      <color rgb="FF8E1537"/>
      <name val="Verdana"/>
      <family val="2"/>
    </font>
    <font>
      <b/>
      <sz val="14"/>
      <color rgb="FF8E1537"/>
      <name val="Verdana"/>
      <family val="2"/>
    </font>
    <font>
      <b/>
      <sz val="10"/>
      <color rgb="FF8E1537"/>
      <name val="Verdana"/>
      <family val="2"/>
    </font>
    <font>
      <sz val="10"/>
      <color theme="0"/>
      <name val="Verdana"/>
      <family val="2"/>
    </font>
    <font>
      <b/>
      <sz val="9"/>
      <color rgb="FF8E1537"/>
      <name val="Verdana"/>
      <family val="2"/>
    </font>
    <font>
      <sz val="9"/>
      <color rgb="FF8E1537"/>
      <name val="Verdana"/>
      <family val="2"/>
    </font>
    <font>
      <b/>
      <i/>
      <sz val="10"/>
      <color theme="1"/>
      <name val="Verdana"/>
      <family val="2"/>
    </font>
    <font>
      <b/>
      <sz val="10"/>
      <name val="Verdana"/>
      <family val="2"/>
    </font>
    <font>
      <sz val="10"/>
      <color rgb="FFFFC000"/>
      <name val="Verdana"/>
      <family val="2"/>
    </font>
    <font>
      <sz val="10"/>
      <name val="Arial"/>
      <family val="2"/>
    </font>
    <font>
      <b/>
      <sz val="10"/>
      <name val="Arial"/>
      <family val="2"/>
    </font>
    <font>
      <sz val="11"/>
      <color theme="1"/>
      <name val="Calibri"/>
      <family val="2"/>
      <scheme val="minor"/>
    </font>
    <font>
      <sz val="11"/>
      <color indexed="8"/>
      <name val="Calibri"/>
      <family val="2"/>
    </font>
    <font>
      <sz val="10"/>
      <color rgb="FF000000"/>
      <name val="Verdana"/>
      <family val="2"/>
    </font>
    <font>
      <u/>
      <sz val="10"/>
      <color theme="10"/>
      <name val="Verdana"/>
      <family val="2"/>
    </font>
    <font>
      <u/>
      <sz val="11"/>
      <color theme="10"/>
      <name val="Calibri"/>
      <family val="2"/>
      <scheme val="minor"/>
    </font>
    <font>
      <u/>
      <sz val="11"/>
      <color theme="10"/>
      <name val="Calibri"/>
      <family val="2"/>
    </font>
    <font>
      <sz val="10"/>
      <color rgb="FF000000"/>
      <name val="Arial"/>
      <family val="2"/>
    </font>
    <font>
      <sz val="10"/>
      <color theme="1"/>
      <name val="Arial"/>
      <family val="2"/>
    </font>
    <font>
      <sz val="12"/>
      <color theme="1"/>
      <name val="Arial"/>
      <family val="2"/>
    </font>
    <font>
      <b/>
      <sz val="8"/>
      <color theme="1"/>
      <name val="Calibri"/>
      <family val="2"/>
      <scheme val="minor"/>
    </font>
    <font>
      <sz val="8"/>
      <color theme="1"/>
      <name val="Calibri"/>
      <family val="2"/>
      <scheme val="minor"/>
    </font>
    <font>
      <sz val="8"/>
      <name val="Calibri"/>
      <family val="2"/>
      <scheme val="minor"/>
    </font>
    <font>
      <i/>
      <sz val="10"/>
      <color rgb="FF8E1537"/>
      <name val="Verdana"/>
      <family val="2"/>
    </font>
    <font>
      <b/>
      <i/>
      <sz val="10"/>
      <color rgb="FF8E1537"/>
      <name val="Verdana"/>
      <family val="2"/>
    </font>
  </fonts>
  <fills count="16">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54">
    <xf numFmtId="0" fontId="0" fillId="0" borderId="0"/>
    <xf numFmtId="9" fontId="1" fillId="0" borderId="0" applyFont="0" applyFill="0" applyBorder="0" applyAlignment="0" applyProtection="0"/>
    <xf numFmtId="43" fontId="1" fillId="0" borderId="0" applyFont="0" applyFill="0" applyBorder="0" applyAlignment="0" applyProtection="0"/>
    <xf numFmtId="0" fontId="17" fillId="0" borderId="0">
      <alignment vertical="center"/>
    </xf>
    <xf numFmtId="0" fontId="19" fillId="4" borderId="0" applyNumberFormat="0" applyBorder="0" applyAlignment="0" applyProtection="0"/>
    <xf numFmtId="0" fontId="19" fillId="6" borderId="0" applyNumberFormat="0" applyBorder="0" applyAlignment="0" applyProtection="0"/>
    <xf numFmtId="0" fontId="19" fillId="8" borderId="0" applyNumberFormat="0" applyBorder="0" applyAlignment="0" applyProtection="0"/>
    <xf numFmtId="0" fontId="19" fillId="10" borderId="0" applyNumberFormat="0" applyBorder="0" applyAlignment="0" applyProtection="0"/>
    <xf numFmtId="0" fontId="19" fillId="12" borderId="0" applyNumberFormat="0" applyBorder="0" applyAlignment="0" applyProtection="0"/>
    <xf numFmtId="0" fontId="19" fillId="14" borderId="0" applyNumberFormat="0" applyBorder="0" applyAlignment="0" applyProtection="0"/>
    <xf numFmtId="0" fontId="19" fillId="5" borderId="0" applyNumberFormat="0" applyBorder="0" applyAlignment="0" applyProtection="0"/>
    <xf numFmtId="0" fontId="19" fillId="7" borderId="0" applyNumberFormat="0" applyBorder="0" applyAlignment="0" applyProtection="0"/>
    <xf numFmtId="0" fontId="19" fillId="9" borderId="0" applyNumberFormat="0" applyBorder="0" applyAlignment="0" applyProtection="0"/>
    <xf numFmtId="0" fontId="19" fillId="11" borderId="0" applyNumberFormat="0" applyBorder="0" applyAlignment="0" applyProtection="0"/>
    <xf numFmtId="0" fontId="19" fillId="13" borderId="0" applyNumberFormat="0" applyBorder="0" applyAlignment="0" applyProtection="0"/>
    <xf numFmtId="0" fontId="19" fillId="15" borderId="0" applyNumberFormat="0" applyBorder="0" applyAlignment="0" applyProtection="0"/>
    <xf numFmtId="0" fontId="17" fillId="0" borderId="0" applyNumberForma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167" fontId="21" fillId="0" borderId="0"/>
    <xf numFmtId="0" fontId="22" fillId="0" borderId="0" applyNumberFormat="0" applyFill="0" applyBorder="0" applyAlignment="0" applyProtection="0">
      <alignment vertical="top"/>
      <protection locked="0"/>
    </xf>
    <xf numFmtId="0" fontId="23" fillId="0" borderId="0" applyNumberFormat="0" applyFill="0" applyBorder="0" applyAlignment="0" applyProtection="0"/>
    <xf numFmtId="0" fontId="24" fillId="0" borderId="0" applyNumberFormat="0" applyFill="0" applyBorder="0" applyAlignment="0" applyProtection="0">
      <alignment vertical="top"/>
      <protection locked="0"/>
    </xf>
    <xf numFmtId="0" fontId="17" fillId="0" borderId="0"/>
    <xf numFmtId="0" fontId="17" fillId="0" borderId="0"/>
    <xf numFmtId="0" fontId="25" fillId="0" borderId="0"/>
    <xf numFmtId="0" fontId="19" fillId="0" borderId="0"/>
    <xf numFmtId="0" fontId="19" fillId="0" borderId="0"/>
    <xf numFmtId="0" fontId="19" fillId="0" borderId="0"/>
    <xf numFmtId="0" fontId="25" fillId="0" borderId="0"/>
    <xf numFmtId="0" fontId="17" fillId="0" borderId="0"/>
    <xf numFmtId="0" fontId="26" fillId="0" borderId="0"/>
    <xf numFmtId="0" fontId="1" fillId="0" borderId="0"/>
    <xf numFmtId="0" fontId="17" fillId="0" borderId="0">
      <alignment vertical="center"/>
    </xf>
    <xf numFmtId="0" fontId="1" fillId="0" borderId="0"/>
    <xf numFmtId="0" fontId="19" fillId="0" borderId="0"/>
    <xf numFmtId="0" fontId="19" fillId="0" borderId="0"/>
    <xf numFmtId="0" fontId="26" fillId="0" borderId="0"/>
    <xf numFmtId="0" fontId="17" fillId="0" borderId="0">
      <alignment vertical="center"/>
    </xf>
    <xf numFmtId="0" fontId="19" fillId="0" borderId="0"/>
    <xf numFmtId="0" fontId="1" fillId="0" borderId="0"/>
    <xf numFmtId="0" fontId="19" fillId="3" borderId="7" applyNumberFormat="0" applyFont="0" applyAlignment="0" applyProtection="0"/>
    <xf numFmtId="0" fontId="19" fillId="3" borderId="7" applyNumberFormat="0" applyFont="0" applyAlignment="0" applyProtection="0"/>
    <xf numFmtId="0" fontId="19" fillId="3" borderId="7" applyNumberFormat="0" applyFont="0" applyAlignment="0" applyProtection="0"/>
    <xf numFmtId="9" fontId="1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0" fontId="1" fillId="0" borderId="0"/>
    <xf numFmtId="0" fontId="17" fillId="0" borderId="0" applyNumberFormat="0" applyFont="0" applyFill="0" applyBorder="0" applyAlignment="0" applyProtection="0"/>
    <xf numFmtId="43" fontId="1" fillId="0" borderId="0" applyFont="0" applyFill="0" applyBorder="0" applyAlignment="0" applyProtection="0"/>
    <xf numFmtId="0" fontId="17" fillId="0" borderId="0" applyNumberFormat="0" applyFont="0" applyFill="0" applyBorder="0" applyAlignment="0" applyProtection="0"/>
    <xf numFmtId="9" fontId="17" fillId="0" borderId="0" applyNumberFormat="0" applyFont="0" applyFill="0" applyBorder="0" applyAlignment="0" applyProtection="0"/>
    <xf numFmtId="9" fontId="1" fillId="0" borderId="0" applyFont="0" applyFill="0" applyBorder="0" applyAlignment="0" applyProtection="0"/>
  </cellStyleXfs>
  <cellXfs count="253">
    <xf numFmtId="0" fontId="0" fillId="0" borderId="0" xfId="0"/>
    <xf numFmtId="0" fontId="6" fillId="2" borderId="0" xfId="0" applyFont="1" applyFill="1" applyAlignment="1">
      <alignment horizontal="left"/>
    </xf>
    <xf numFmtId="0" fontId="0" fillId="2" borderId="0" xfId="0" applyFill="1"/>
    <xf numFmtId="0" fontId="7" fillId="2" borderId="0" xfId="0" applyFont="1" applyFill="1" applyAlignment="1">
      <alignment horizontal="left" vertical="center" wrapText="1"/>
    </xf>
    <xf numFmtId="0" fontId="2" fillId="2" borderId="0" xfId="0" applyFont="1" applyFill="1"/>
    <xf numFmtId="0" fontId="0" fillId="2" borderId="1" xfId="0" applyFill="1" applyBorder="1" applyAlignment="1">
      <alignment vertical="top" wrapText="1"/>
    </xf>
    <xf numFmtId="3" fontId="0" fillId="2" borderId="1" xfId="0" applyNumberFormat="1" applyFill="1" applyBorder="1" applyAlignment="1">
      <alignment vertical="top" wrapText="1"/>
    </xf>
    <xf numFmtId="0" fontId="0" fillId="2" borderId="0" xfId="0" applyFill="1" applyAlignment="1">
      <alignment vertical="top" wrapText="1"/>
    </xf>
    <xf numFmtId="3" fontId="0" fillId="2" borderId="0" xfId="0" applyNumberFormat="1" applyFill="1" applyAlignment="1">
      <alignment vertical="top" wrapText="1"/>
    </xf>
    <xf numFmtId="0" fontId="0" fillId="2" borderId="1" xfId="0" applyFill="1" applyBorder="1"/>
    <xf numFmtId="1" fontId="0" fillId="2" borderId="1" xfId="0" applyNumberFormat="1" applyFill="1" applyBorder="1"/>
    <xf numFmtId="3" fontId="0" fillId="2" borderId="1" xfId="0" applyNumberFormat="1" applyFill="1" applyBorder="1"/>
    <xf numFmtId="9" fontId="0" fillId="2" borderId="0" xfId="0" applyNumberFormat="1" applyFill="1"/>
    <xf numFmtId="3" fontId="0" fillId="2" borderId="0" xfId="0" applyNumberFormat="1" applyFont="1" applyFill="1" applyBorder="1" applyAlignment="1">
      <alignment vertical="top" wrapText="1"/>
    </xf>
    <xf numFmtId="0" fontId="0" fillId="2" borderId="0" xfId="0" applyFont="1" applyFill="1" applyBorder="1"/>
    <xf numFmtId="9" fontId="0" fillId="2" borderId="0" xfId="1" applyFont="1" applyFill="1" applyBorder="1"/>
    <xf numFmtId="1" fontId="0" fillId="2" borderId="1" xfId="1" applyNumberFormat="1" applyFont="1" applyFill="1" applyBorder="1"/>
    <xf numFmtId="3" fontId="0" fillId="2" borderId="1" xfId="0" applyNumberFormat="1" applyFont="1" applyFill="1" applyBorder="1"/>
    <xf numFmtId="3" fontId="0" fillId="2" borderId="4" xfId="0" applyNumberFormat="1" applyFill="1" applyBorder="1"/>
    <xf numFmtId="1" fontId="0" fillId="2" borderId="5" xfId="0" applyNumberFormat="1" applyFill="1" applyBorder="1"/>
    <xf numFmtId="1" fontId="0" fillId="2" borderId="0" xfId="0" applyNumberFormat="1" applyFill="1" applyBorder="1"/>
    <xf numFmtId="3" fontId="0" fillId="2" borderId="0" xfId="0" applyNumberFormat="1" applyFill="1" applyBorder="1"/>
    <xf numFmtId="3" fontId="5" fillId="2" borderId="3" xfId="0" applyNumberFormat="1" applyFont="1" applyFill="1" applyBorder="1"/>
    <xf numFmtId="0" fontId="5" fillId="2" borderId="0" xfId="0" applyFont="1" applyFill="1"/>
    <xf numFmtId="3" fontId="5" fillId="2" borderId="0" xfId="0" applyNumberFormat="1" applyFont="1" applyFill="1" applyBorder="1"/>
    <xf numFmtId="0" fontId="4" fillId="2" borderId="0" xfId="0" applyFont="1" applyFill="1" applyAlignment="1">
      <alignment horizontal="left" vertical="top" wrapText="1"/>
    </xf>
    <xf numFmtId="0" fontId="0" fillId="2" borderId="2" xfId="0" applyFill="1" applyBorder="1" applyAlignment="1">
      <alignment vertical="top" wrapText="1"/>
    </xf>
    <xf numFmtId="3" fontId="2" fillId="2" borderId="0" xfId="0" applyNumberFormat="1" applyFont="1" applyFill="1" applyBorder="1"/>
    <xf numFmtId="3" fontId="3" fillId="2" borderId="1" xfId="0" applyNumberFormat="1" applyFont="1" applyFill="1" applyBorder="1"/>
    <xf numFmtId="0" fontId="0" fillId="2" borderId="1" xfId="0" applyFill="1" applyBorder="1" applyAlignment="1">
      <alignment vertical="top"/>
    </xf>
    <xf numFmtId="0" fontId="0" fillId="2" borderId="6" xfId="0" applyFill="1" applyBorder="1"/>
    <xf numFmtId="0" fontId="0" fillId="2" borderId="1" xfId="0" applyFill="1" applyBorder="1" applyAlignment="1">
      <alignment horizontal="right"/>
    </xf>
    <xf numFmtId="0" fontId="0" fillId="2" borderId="0" xfId="0" applyFill="1" applyBorder="1"/>
    <xf numFmtId="0" fontId="0" fillId="2" borderId="1" xfId="0" applyFill="1" applyBorder="1" applyAlignment="1">
      <alignment horizontal="center"/>
    </xf>
    <xf numFmtId="9" fontId="0" fillId="2" borderId="1" xfId="0" applyNumberFormat="1" applyFill="1" applyBorder="1"/>
    <xf numFmtId="164" fontId="0" fillId="2" borderId="1" xfId="0" applyNumberFormat="1" applyFill="1" applyBorder="1"/>
    <xf numFmtId="165" fontId="0" fillId="2" borderId="1" xfId="0" applyNumberFormat="1" applyFill="1" applyBorder="1"/>
    <xf numFmtId="164" fontId="0" fillId="2" borderId="0" xfId="0" applyNumberFormat="1" applyFill="1" applyBorder="1"/>
    <xf numFmtId="0" fontId="3" fillId="2" borderId="1" xfId="0" applyFont="1" applyFill="1" applyBorder="1" applyAlignment="1">
      <alignment vertical="top" wrapText="1"/>
    </xf>
    <xf numFmtId="0" fontId="0" fillId="2" borderId="1" xfId="0" applyFill="1" applyBorder="1" applyAlignment="1">
      <alignment horizontal="center" vertical="top"/>
    </xf>
    <xf numFmtId="0" fontId="3" fillId="2" borderId="1" xfId="0" applyFont="1" applyFill="1" applyBorder="1"/>
    <xf numFmtId="0" fontId="8" fillId="2" borderId="0" xfId="0" applyFont="1" applyFill="1" applyAlignment="1">
      <alignment horizontal="left" vertical="center" wrapText="1"/>
    </xf>
    <xf numFmtId="0" fontId="10" fillId="2" borderId="0" xfId="0" applyFont="1" applyFill="1" applyAlignment="1">
      <alignment horizontal="left" vertical="center" wrapText="1"/>
    </xf>
    <xf numFmtId="0" fontId="8" fillId="2" borderId="0" xfId="0" applyFont="1" applyFill="1" applyAlignment="1">
      <alignment horizontal="left" vertical="center" wrapText="1"/>
    </xf>
    <xf numFmtId="0" fontId="0" fillId="0" borderId="0" xfId="0" applyFont="1"/>
    <xf numFmtId="0" fontId="0" fillId="2" borderId="0" xfId="0" applyFont="1" applyFill="1"/>
    <xf numFmtId="0" fontId="7" fillId="2" borderId="0" xfId="0" applyFont="1" applyFill="1" applyBorder="1" applyAlignment="1">
      <alignment horizontal="left" wrapText="1"/>
    </xf>
    <xf numFmtId="49" fontId="10" fillId="2" borderId="0" xfId="0" applyNumberFormat="1" applyFont="1" applyFill="1" applyAlignment="1">
      <alignment horizontal="left" vertical="center"/>
    </xf>
    <xf numFmtId="49" fontId="12" fillId="2" borderId="0" xfId="0" applyNumberFormat="1" applyFont="1" applyFill="1" applyBorder="1" applyAlignment="1">
      <alignment horizontal="left" vertical="center"/>
    </xf>
    <xf numFmtId="0" fontId="7" fillId="0" borderId="0" xfId="0" applyFont="1"/>
    <xf numFmtId="49" fontId="13" fillId="0" borderId="0" xfId="0" applyNumberFormat="1" applyFont="1" applyBorder="1" applyAlignment="1">
      <alignment horizontal="right" vertical="top"/>
    </xf>
    <xf numFmtId="0" fontId="0" fillId="0" borderId="0" xfId="0" applyFont="1" applyFill="1" applyBorder="1" applyAlignment="1">
      <alignment wrapText="1"/>
    </xf>
    <xf numFmtId="0" fontId="14" fillId="0" borderId="0" xfId="0" applyFont="1"/>
    <xf numFmtId="0" fontId="13" fillId="0" borderId="0" xfId="0" applyFont="1" applyAlignment="1">
      <alignment horizontal="right"/>
    </xf>
    <xf numFmtId="0" fontId="0" fillId="2" borderId="1" xfId="0" applyFont="1" applyFill="1" applyBorder="1" applyAlignment="1">
      <alignment horizontal="right"/>
    </xf>
    <xf numFmtId="0" fontId="0" fillId="2" borderId="1" xfId="0" applyFont="1" applyFill="1" applyBorder="1" applyAlignment="1">
      <alignment horizontal="right" wrapText="1"/>
    </xf>
    <xf numFmtId="0" fontId="2" fillId="2" borderId="1" xfId="0" applyFont="1" applyFill="1" applyBorder="1" applyAlignment="1">
      <alignment wrapText="1"/>
    </xf>
    <xf numFmtId="166" fontId="15" fillId="2" borderId="1" xfId="2" applyNumberFormat="1" applyFont="1" applyFill="1" applyBorder="1" applyAlignment="1">
      <alignment horizontal="right"/>
    </xf>
    <xf numFmtId="9" fontId="15" fillId="2" borderId="1" xfId="1" applyFont="1" applyFill="1" applyBorder="1" applyAlignment="1">
      <alignment horizontal="right"/>
    </xf>
    <xf numFmtId="9" fontId="15" fillId="2" borderId="1" xfId="0" applyNumberFormat="1" applyFont="1" applyFill="1" applyBorder="1" applyAlignment="1">
      <alignment horizontal="right"/>
    </xf>
    <xf numFmtId="166" fontId="15" fillId="2" borderId="1" xfId="0" applyNumberFormat="1" applyFont="1" applyFill="1" applyBorder="1" applyAlignment="1">
      <alignment horizontal="right"/>
    </xf>
    <xf numFmtId="0" fontId="15" fillId="2" borderId="1" xfId="0" applyFont="1" applyFill="1" applyBorder="1" applyAlignment="1">
      <alignment horizontal="right"/>
    </xf>
    <xf numFmtId="0" fontId="0" fillId="2" borderId="1" xfId="0" applyFont="1" applyFill="1" applyBorder="1" applyAlignment="1">
      <alignment horizontal="left" wrapText="1"/>
    </xf>
    <xf numFmtId="166" fontId="3" fillId="2" borderId="1" xfId="2" applyNumberFormat="1" applyFont="1" applyFill="1" applyBorder="1" applyAlignment="1">
      <alignment horizontal="right"/>
    </xf>
    <xf numFmtId="9" fontId="3" fillId="2" borderId="1" xfId="1" applyFont="1" applyFill="1" applyBorder="1" applyAlignment="1">
      <alignment horizontal="right"/>
    </xf>
    <xf numFmtId="166" fontId="3" fillId="2" borderId="1" xfId="0" applyNumberFormat="1" applyFont="1" applyFill="1" applyBorder="1" applyAlignment="1">
      <alignment horizontal="right"/>
    </xf>
    <xf numFmtId="0" fontId="3" fillId="2" borderId="1" xfId="0" applyFont="1" applyFill="1" applyBorder="1" applyAlignment="1">
      <alignment horizontal="right"/>
    </xf>
    <xf numFmtId="0" fontId="0" fillId="2" borderId="0" xfId="0" applyFont="1" applyFill="1" applyAlignment="1">
      <alignment horizontal="right"/>
    </xf>
    <xf numFmtId="9" fontId="3" fillId="2" borderId="1" xfId="0" applyNumberFormat="1" applyFont="1" applyFill="1" applyBorder="1" applyAlignment="1">
      <alignment horizontal="right"/>
    </xf>
    <xf numFmtId="166" fontId="1" fillId="2" borderId="9" xfId="2" applyNumberFormat="1" applyFont="1" applyFill="1" applyBorder="1" applyAlignment="1">
      <alignment horizontal="center"/>
    </xf>
    <xf numFmtId="0" fontId="0" fillId="2" borderId="0" xfId="0" applyFont="1" applyFill="1" applyAlignment="1">
      <alignment wrapText="1"/>
    </xf>
    <xf numFmtId="0" fontId="11" fillId="2" borderId="0" xfId="0" applyFont="1" applyFill="1" applyAlignment="1">
      <alignment wrapText="1"/>
    </xf>
    <xf numFmtId="0" fontId="2" fillId="2" borderId="0" xfId="0" applyFont="1" applyFill="1" applyBorder="1" applyAlignment="1">
      <alignment wrapText="1"/>
    </xf>
    <xf numFmtId="0" fontId="0" fillId="2" borderId="1" xfId="0" applyFont="1" applyFill="1" applyBorder="1"/>
    <xf numFmtId="0" fontId="0" fillId="2" borderId="1" xfId="0" applyFont="1" applyFill="1" applyBorder="1" applyAlignment="1">
      <alignment wrapText="1"/>
    </xf>
    <xf numFmtId="2" fontId="0" fillId="2" borderId="1" xfId="0" applyNumberFormat="1" applyFont="1" applyFill="1" applyBorder="1"/>
    <xf numFmtId="3" fontId="0" fillId="2" borderId="1" xfId="0" applyNumberFormat="1" applyFont="1" applyFill="1" applyBorder="1" applyAlignment="1">
      <alignment horizontal="right"/>
    </xf>
    <xf numFmtId="3" fontId="15" fillId="2" borderId="1" xfId="0" applyNumberFormat="1" applyFont="1" applyFill="1" applyBorder="1" applyAlignment="1">
      <alignment horizontal="right"/>
    </xf>
    <xf numFmtId="10" fontId="0" fillId="2" borderId="0" xfId="0" applyNumberFormat="1" applyFont="1" applyFill="1"/>
    <xf numFmtId="3" fontId="0" fillId="2" borderId="0" xfId="0" applyNumberFormat="1" applyFont="1" applyFill="1"/>
    <xf numFmtId="0" fontId="2" fillId="2" borderId="2" xfId="0" applyFont="1" applyFill="1" applyBorder="1"/>
    <xf numFmtId="3" fontId="2" fillId="2" borderId="1" xfId="0" applyNumberFormat="1" applyFont="1" applyFill="1" applyBorder="1" applyAlignment="1">
      <alignment horizontal="right"/>
    </xf>
    <xf numFmtId="0" fontId="2" fillId="2" borderId="2" xfId="0" applyFont="1" applyFill="1" applyBorder="1" applyAlignment="1">
      <alignment horizontal="right"/>
    </xf>
    <xf numFmtId="0" fontId="15" fillId="2" borderId="2" xfId="0" applyFont="1" applyFill="1" applyBorder="1" applyAlignment="1">
      <alignment horizontal="right"/>
    </xf>
    <xf numFmtId="3" fontId="2" fillId="2" borderId="2" xfId="0" applyNumberFormat="1" applyFont="1" applyFill="1" applyBorder="1" applyAlignment="1">
      <alignment horizontal="right"/>
    </xf>
    <xf numFmtId="3" fontId="15" fillId="2" borderId="2" xfId="0" applyNumberFormat="1" applyFont="1" applyFill="1" applyBorder="1" applyAlignment="1">
      <alignment horizontal="right"/>
    </xf>
    <xf numFmtId="0" fontId="0" fillId="2" borderId="2" xfId="0" applyFont="1" applyFill="1" applyBorder="1"/>
    <xf numFmtId="2" fontId="0" fillId="2" borderId="5" xfId="0" applyNumberFormat="1" applyFont="1" applyFill="1" applyBorder="1"/>
    <xf numFmtId="0" fontId="2" fillId="2" borderId="4" xfId="0" applyFont="1" applyFill="1" applyBorder="1" applyAlignment="1"/>
    <xf numFmtId="0" fontId="2" fillId="2" borderId="2" xfId="0" applyFont="1" applyFill="1" applyBorder="1" applyAlignment="1"/>
    <xf numFmtId="0" fontId="2" fillId="2" borderId="8" xfId="0" applyFont="1" applyFill="1" applyBorder="1" applyAlignment="1">
      <alignment wrapText="1"/>
    </xf>
    <xf numFmtId="0" fontId="0" fillId="2" borderId="8" xfId="0" applyFont="1" applyFill="1" applyBorder="1" applyAlignment="1">
      <alignment horizontal="right"/>
    </xf>
    <xf numFmtId="0" fontId="0" fillId="2" borderId="4" xfId="0" applyFont="1" applyFill="1" applyBorder="1"/>
    <xf numFmtId="9" fontId="0" fillId="2" borderId="0" xfId="0" applyNumberFormat="1" applyFont="1" applyFill="1"/>
    <xf numFmtId="3" fontId="0" fillId="2" borderId="8" xfId="0" applyNumberFormat="1" applyFont="1" applyFill="1" applyBorder="1" applyAlignment="1">
      <alignment horizontal="right"/>
    </xf>
    <xf numFmtId="3" fontId="0" fillId="2" borderId="4" xfId="0" applyNumberFormat="1" applyFont="1" applyFill="1" applyBorder="1"/>
    <xf numFmtId="3" fontId="2" fillId="2" borderId="8" xfId="0" applyNumberFormat="1" applyFont="1" applyFill="1" applyBorder="1" applyAlignment="1">
      <alignment horizontal="right"/>
    </xf>
    <xf numFmtId="9" fontId="0" fillId="2" borderId="4" xfId="0" applyNumberFormat="1" applyFont="1" applyFill="1" applyBorder="1"/>
    <xf numFmtId="9" fontId="0" fillId="2" borderId="0" xfId="0" applyNumberFormat="1" applyFont="1" applyFill="1" applyBorder="1"/>
    <xf numFmtId="0" fontId="0" fillId="2" borderId="0" xfId="0" applyFont="1" applyFill="1" applyBorder="1" applyAlignment="1">
      <alignment horizontal="right"/>
    </xf>
    <xf numFmtId="0" fontId="2" fillId="2" borderId="1" xfId="0" applyFont="1" applyFill="1" applyBorder="1"/>
    <xf numFmtId="0" fontId="2" fillId="2" borderId="1" xfId="0" applyFont="1" applyFill="1" applyBorder="1" applyAlignment="1">
      <alignment horizontal="right"/>
    </xf>
    <xf numFmtId="2" fontId="0" fillId="2" borderId="0" xfId="0" applyNumberFormat="1" applyFont="1" applyFill="1" applyBorder="1"/>
    <xf numFmtId="0" fontId="2" fillId="2" borderId="8" xfId="0" applyFont="1" applyFill="1" applyBorder="1" applyAlignment="1"/>
    <xf numFmtId="0" fontId="0" fillId="2" borderId="9" xfId="0" applyFont="1" applyFill="1" applyBorder="1" applyAlignment="1"/>
    <xf numFmtId="0" fontId="0" fillId="2" borderId="6" xfId="0" applyFont="1" applyFill="1" applyBorder="1" applyAlignment="1"/>
    <xf numFmtId="0" fontId="3" fillId="2" borderId="1" xfId="0" applyFont="1" applyFill="1" applyBorder="1" applyAlignment="1">
      <alignment wrapText="1"/>
    </xf>
    <xf numFmtId="3" fontId="3" fillId="2" borderId="1" xfId="0" applyNumberFormat="1" applyFont="1" applyFill="1" applyBorder="1" applyAlignment="1">
      <alignment horizontal="right"/>
    </xf>
    <xf numFmtId="166" fontId="0" fillId="2" borderId="1" xfId="0" applyNumberFormat="1" applyFont="1" applyFill="1" applyBorder="1" applyAlignment="1">
      <alignment horizontal="right"/>
    </xf>
    <xf numFmtId="9" fontId="1" fillId="2" borderId="1" xfId="1" applyFont="1" applyFill="1" applyBorder="1" applyAlignment="1">
      <alignment horizontal="right"/>
    </xf>
    <xf numFmtId="166" fontId="2" fillId="2" borderId="1" xfId="0" applyNumberFormat="1" applyFont="1" applyFill="1" applyBorder="1" applyAlignment="1">
      <alignment horizontal="right"/>
    </xf>
    <xf numFmtId="0" fontId="0" fillId="2" borderId="5" xfId="0" applyFont="1" applyFill="1" applyBorder="1"/>
    <xf numFmtId="0" fontId="3" fillId="2" borderId="0" xfId="0" applyFont="1" applyFill="1"/>
    <xf numFmtId="166" fontId="0" fillId="2" borderId="0" xfId="0" applyNumberFormat="1" applyFont="1" applyFill="1"/>
    <xf numFmtId="0" fontId="0" fillId="2" borderId="8" xfId="0" applyFont="1" applyFill="1" applyBorder="1"/>
    <xf numFmtId="10" fontId="0" fillId="2" borderId="1" xfId="0" applyNumberFormat="1" applyFont="1" applyFill="1" applyBorder="1" applyAlignment="1">
      <alignment horizontal="right"/>
    </xf>
    <xf numFmtId="3" fontId="16" fillId="2" borderId="0" xfId="0" applyNumberFormat="1" applyFont="1" applyFill="1"/>
    <xf numFmtId="3" fontId="3" fillId="2" borderId="0" xfId="0" applyNumberFormat="1" applyFont="1" applyFill="1"/>
    <xf numFmtId="10" fontId="2" fillId="2" borderId="1" xfId="0" applyNumberFormat="1" applyFont="1" applyFill="1" applyBorder="1" applyAlignment="1">
      <alignment horizontal="right"/>
    </xf>
    <xf numFmtId="0" fontId="3" fillId="2" borderId="8" xfId="0" applyFont="1" applyFill="1" applyBorder="1"/>
    <xf numFmtId="10" fontId="3" fillId="2" borderId="1" xfId="0" applyNumberFormat="1" applyFont="1" applyFill="1" applyBorder="1" applyAlignment="1">
      <alignment horizontal="right"/>
    </xf>
    <xf numFmtId="3" fontId="15" fillId="2" borderId="1" xfId="0" applyNumberFormat="1" applyFont="1" applyFill="1" applyBorder="1"/>
    <xf numFmtId="3" fontId="0" fillId="2" borderId="0" xfId="0" applyNumberFormat="1" applyFont="1" applyFill="1" applyBorder="1"/>
    <xf numFmtId="0" fontId="0" fillId="2" borderId="0" xfId="0" applyFont="1" applyFill="1" applyBorder="1" applyAlignment="1">
      <alignment wrapText="1"/>
    </xf>
    <xf numFmtId="10" fontId="3" fillId="2" borderId="1" xfId="0" applyNumberFormat="1" applyFont="1" applyFill="1" applyBorder="1"/>
    <xf numFmtId="10" fontId="15" fillId="2" borderId="1" xfId="0" applyNumberFormat="1" applyFont="1" applyFill="1" applyBorder="1"/>
    <xf numFmtId="0" fontId="3" fillId="2" borderId="1" xfId="0" applyNumberFormat="1" applyFont="1" applyFill="1" applyBorder="1"/>
    <xf numFmtId="0" fontId="3" fillId="2" borderId="1" xfId="0" applyNumberFormat="1" applyFont="1" applyFill="1" applyBorder="1" applyAlignment="1">
      <alignment horizontal="right"/>
    </xf>
    <xf numFmtId="0" fontId="2" fillId="2" borderId="0" xfId="0" applyFont="1" applyFill="1" applyBorder="1" applyAlignment="1">
      <alignment horizontal="left"/>
    </xf>
    <xf numFmtId="0" fontId="2" fillId="2" borderId="0" xfId="0" applyFont="1" applyFill="1" applyBorder="1" applyAlignment="1">
      <alignment horizontal="center"/>
    </xf>
    <xf numFmtId="0" fontId="0" fillId="2" borderId="8" xfId="0" applyFont="1" applyFill="1" applyBorder="1" applyAlignment="1">
      <alignment wrapText="1"/>
    </xf>
    <xf numFmtId="1" fontId="0" fillId="2" borderId="1" xfId="0" applyNumberFormat="1" applyFont="1" applyFill="1" applyBorder="1" applyAlignment="1">
      <alignment horizontal="right"/>
    </xf>
    <xf numFmtId="1" fontId="0" fillId="2" borderId="8" xfId="0" applyNumberFormat="1" applyFont="1" applyFill="1" applyBorder="1" applyAlignment="1">
      <alignment horizontal="right"/>
    </xf>
    <xf numFmtId="1" fontId="0" fillId="2" borderId="0" xfId="0" applyNumberFormat="1" applyFont="1" applyFill="1" applyBorder="1" applyAlignment="1">
      <alignment horizontal="right"/>
    </xf>
    <xf numFmtId="1" fontId="2" fillId="2" borderId="1" xfId="0" applyNumberFormat="1" applyFont="1" applyFill="1" applyBorder="1" applyAlignment="1">
      <alignment horizontal="right"/>
    </xf>
    <xf numFmtId="1" fontId="2" fillId="2" borderId="8" xfId="0" applyNumberFormat="1" applyFont="1" applyFill="1" applyBorder="1" applyAlignment="1">
      <alignment horizontal="right"/>
    </xf>
    <xf numFmtId="9" fontId="1" fillId="2" borderId="0" xfId="1" applyFont="1" applyFill="1"/>
    <xf numFmtId="0" fontId="2" fillId="2" borderId="1" xfId="0" applyFont="1" applyFill="1" applyBorder="1" applyAlignment="1">
      <alignment horizontal="left"/>
    </xf>
    <xf numFmtId="1" fontId="2" fillId="2" borderId="0" xfId="0" applyNumberFormat="1" applyFont="1" applyFill="1" applyBorder="1" applyAlignment="1">
      <alignment horizontal="right"/>
    </xf>
    <xf numFmtId="0" fontId="2" fillId="2" borderId="1" xfId="0" applyFont="1" applyFill="1" applyBorder="1" applyAlignment="1">
      <alignment horizontal="left" wrapText="1"/>
    </xf>
    <xf numFmtId="0" fontId="2" fillId="2" borderId="0" xfId="0" applyFont="1" applyFill="1" applyBorder="1" applyAlignment="1"/>
    <xf numFmtId="0" fontId="2" fillId="2" borderId="2" xfId="0" applyFont="1" applyFill="1" applyBorder="1" applyAlignment="1">
      <alignment wrapText="1"/>
    </xf>
    <xf numFmtId="0" fontId="18" fillId="2" borderId="1" xfId="3" applyFont="1" applyFill="1" applyBorder="1" applyAlignment="1" applyProtection="1">
      <alignment horizontal="right" wrapText="1"/>
    </xf>
    <xf numFmtId="9" fontId="3" fillId="2" borderId="6" xfId="0" applyNumberFormat="1" applyFont="1" applyFill="1" applyBorder="1" applyAlignment="1">
      <alignment horizontal="right"/>
    </xf>
    <xf numFmtId="9" fontId="0" fillId="2" borderId="1" xfId="0" applyNumberFormat="1" applyFont="1" applyFill="1" applyBorder="1" applyAlignment="1">
      <alignment horizontal="right"/>
    </xf>
    <xf numFmtId="0" fontId="17" fillId="2" borderId="1" xfId="3" applyFont="1" applyFill="1" applyBorder="1" applyAlignment="1" applyProtection="1">
      <alignment horizontal="right" vertical="center" wrapText="1"/>
    </xf>
    <xf numFmtId="9" fontId="3" fillId="2" borderId="6" xfId="1" applyFont="1" applyFill="1" applyBorder="1" applyAlignment="1">
      <alignment horizontal="right"/>
    </xf>
    <xf numFmtId="9" fontId="0" fillId="2" borderId="0" xfId="0" applyNumberFormat="1" applyFont="1" applyFill="1" applyBorder="1" applyAlignment="1">
      <alignment horizontal="right"/>
    </xf>
    <xf numFmtId="3" fontId="0" fillId="2" borderId="0" xfId="0" applyNumberFormat="1" applyFont="1" applyFill="1" applyBorder="1" applyAlignment="1">
      <alignment horizontal="right"/>
    </xf>
    <xf numFmtId="0" fontId="0" fillId="2" borderId="0" xfId="0" applyFont="1" applyFill="1" applyBorder="1" applyAlignment="1"/>
    <xf numFmtId="0" fontId="2" fillId="2" borderId="1" xfId="0" applyFont="1" applyFill="1" applyBorder="1" applyAlignment="1">
      <alignment horizontal="center"/>
    </xf>
    <xf numFmtId="0" fontId="2" fillId="2" borderId="1" xfId="0" applyFont="1" applyFill="1" applyBorder="1" applyAlignment="1"/>
    <xf numFmtId="0" fontId="0" fillId="2" borderId="4" xfId="0" applyFont="1" applyFill="1" applyBorder="1" applyAlignment="1">
      <alignment wrapText="1"/>
    </xf>
    <xf numFmtId="3" fontId="2" fillId="2" borderId="1" xfId="0" applyNumberFormat="1" applyFont="1" applyFill="1" applyBorder="1"/>
    <xf numFmtId="166" fontId="1" fillId="2" borderId="6" xfId="2" applyNumberFormat="1" applyFont="1" applyFill="1" applyBorder="1" applyAlignment="1" applyProtection="1">
      <alignment horizontal="right" vertical="center" wrapText="1"/>
    </xf>
    <xf numFmtId="9" fontId="1" fillId="2" borderId="1" xfId="1" applyNumberFormat="1" applyFont="1" applyFill="1" applyBorder="1" applyAlignment="1">
      <alignment horizontal="right"/>
    </xf>
    <xf numFmtId="9" fontId="1" fillId="2" borderId="8" xfId="1" applyFont="1" applyFill="1" applyBorder="1" applyAlignment="1">
      <alignment horizontal="right"/>
    </xf>
    <xf numFmtId="166" fontId="2" fillId="2" borderId="6" xfId="2" applyNumberFormat="1" applyFont="1" applyFill="1" applyBorder="1" applyAlignment="1" applyProtection="1">
      <alignment horizontal="right" vertical="center" wrapText="1"/>
    </xf>
    <xf numFmtId="9" fontId="2" fillId="2" borderId="1" xfId="0" applyNumberFormat="1" applyFont="1" applyFill="1" applyBorder="1" applyAlignment="1">
      <alignment horizontal="right"/>
    </xf>
    <xf numFmtId="9" fontId="2" fillId="2" borderId="1" xfId="1" applyFont="1" applyFill="1" applyBorder="1" applyAlignment="1">
      <alignment horizontal="right"/>
    </xf>
    <xf numFmtId="1" fontId="2" fillId="2" borderId="1" xfId="1" applyNumberFormat="1" applyFont="1" applyFill="1" applyBorder="1" applyAlignment="1">
      <alignment horizontal="right"/>
    </xf>
    <xf numFmtId="9" fontId="2" fillId="2" borderId="1" xfId="1" applyNumberFormat="1" applyFont="1" applyFill="1" applyBorder="1" applyAlignment="1">
      <alignment horizontal="right"/>
    </xf>
    <xf numFmtId="9" fontId="2" fillId="2" borderId="8" xfId="1" applyFont="1" applyFill="1" applyBorder="1" applyAlignment="1">
      <alignment horizontal="right"/>
    </xf>
    <xf numFmtId="0" fontId="2" fillId="2" borderId="4" xfId="0" applyFont="1" applyFill="1" applyBorder="1"/>
    <xf numFmtId="0" fontId="2" fillId="2" borderId="0" xfId="0" applyFont="1" applyFill="1" applyBorder="1"/>
    <xf numFmtId="3" fontId="0" fillId="2" borderId="6" xfId="0" applyNumberFormat="1" applyFont="1" applyFill="1" applyBorder="1" applyAlignment="1">
      <alignment horizontal="right"/>
    </xf>
    <xf numFmtId="166" fontId="3" fillId="2" borderId="1" xfId="2" applyNumberFormat="1" applyFont="1" applyFill="1" applyBorder="1" applyAlignment="1" applyProtection="1">
      <alignment vertical="center" wrapText="1"/>
      <protection locked="0"/>
    </xf>
    <xf numFmtId="9" fontId="1" fillId="2" borderId="1" xfId="1" applyFont="1" applyFill="1" applyBorder="1" applyAlignment="1"/>
    <xf numFmtId="3" fontId="0" fillId="2" borderId="1" xfId="0" applyNumberFormat="1" applyFont="1" applyFill="1" applyBorder="1" applyAlignment="1"/>
    <xf numFmtId="1" fontId="1" fillId="2" borderId="1" xfId="1" applyNumberFormat="1" applyFont="1" applyFill="1" applyBorder="1" applyAlignment="1"/>
    <xf numFmtId="166" fontId="2" fillId="2" borderId="6" xfId="2" applyNumberFormat="1" applyFont="1" applyFill="1" applyBorder="1" applyAlignment="1" applyProtection="1">
      <alignment vertical="center" wrapText="1"/>
    </xf>
    <xf numFmtId="3" fontId="2" fillId="2" borderId="1" xfId="0" applyNumberFormat="1" applyFont="1" applyFill="1" applyBorder="1" applyAlignment="1"/>
    <xf numFmtId="9" fontId="2" fillId="2" borderId="1" xfId="1" applyFont="1" applyFill="1" applyBorder="1" applyAlignment="1"/>
    <xf numFmtId="1" fontId="2" fillId="2" borderId="1" xfId="1" applyNumberFormat="1" applyFont="1" applyFill="1" applyBorder="1" applyAlignment="1"/>
    <xf numFmtId="9" fontId="2" fillId="2" borderId="1" xfId="0" applyNumberFormat="1" applyFont="1" applyFill="1" applyBorder="1" applyAlignment="1"/>
    <xf numFmtId="3" fontId="0" fillId="2" borderId="6" xfId="0" applyNumberFormat="1" applyFont="1" applyFill="1" applyBorder="1" applyAlignment="1"/>
    <xf numFmtId="0" fontId="0" fillId="2" borderId="1" xfId="0" applyFont="1" applyFill="1" applyBorder="1" applyAlignment="1"/>
    <xf numFmtId="0" fontId="8" fillId="2" borderId="0" xfId="48" applyFont="1" applyFill="1" applyAlignment="1">
      <alignment horizontal="left"/>
    </xf>
    <xf numFmtId="0" fontId="7" fillId="2" borderId="0" xfId="32" applyFont="1" applyFill="1" applyAlignment="1">
      <alignment horizontal="left" vertical="center" wrapText="1"/>
    </xf>
    <xf numFmtId="0" fontId="6" fillId="2" borderId="0" xfId="32" applyFont="1" applyFill="1" applyAlignment="1">
      <alignment horizontal="left"/>
    </xf>
    <xf numFmtId="0" fontId="1" fillId="0" borderId="0" xfId="32"/>
    <xf numFmtId="0" fontId="19" fillId="0" borderId="0" xfId="26"/>
    <xf numFmtId="0" fontId="28" fillId="0" borderId="1" xfId="26" applyFont="1" applyBorder="1"/>
    <xf numFmtId="0" fontId="29" fillId="0" borderId="1" xfId="26" applyFont="1" applyBorder="1"/>
    <xf numFmtId="0" fontId="19" fillId="0" borderId="1" xfId="26" applyBorder="1"/>
    <xf numFmtId="0" fontId="29" fillId="0" borderId="1" xfId="26" applyFont="1" applyBorder="1" applyAlignment="1">
      <alignment horizontal="center"/>
    </xf>
    <xf numFmtId="0" fontId="30" fillId="0" borderId="1" xfId="49" applyFont="1" applyBorder="1"/>
    <xf numFmtId="1" fontId="30" fillId="0" borderId="1" xfId="49" applyNumberFormat="1" applyFont="1" applyFill="1" applyBorder="1" applyAlignment="1"/>
    <xf numFmtId="0" fontId="8" fillId="2" borderId="0" xfId="0" applyFont="1" applyFill="1" applyAlignment="1">
      <alignment horizontal="left" vertical="center" wrapText="1"/>
    </xf>
    <xf numFmtId="0" fontId="7" fillId="0" borderId="0" xfId="0" applyFont="1" applyAlignment="1">
      <alignment horizontal="left" vertical="top" wrapText="1"/>
    </xf>
    <xf numFmtId="0" fontId="9" fillId="2" borderId="0" xfId="0" applyFont="1" applyFill="1" applyAlignment="1">
      <alignment horizontal="left" vertical="center" wrapText="1"/>
    </xf>
    <xf numFmtId="0" fontId="0" fillId="2" borderId="1" xfId="0" applyFill="1" applyBorder="1" applyAlignment="1">
      <alignment horizontal="center"/>
    </xf>
    <xf numFmtId="0" fontId="3" fillId="2" borderId="1" xfId="0" applyFont="1" applyFill="1" applyBorder="1" applyAlignment="1">
      <alignment horizontal="center"/>
    </xf>
    <xf numFmtId="0" fontId="5" fillId="2" borderId="0" xfId="0" applyFont="1" applyFill="1" applyAlignment="1">
      <alignment horizontal="left" vertical="top" wrapText="1"/>
    </xf>
    <xf numFmtId="3" fontId="5" fillId="2" borderId="4" xfId="0" applyNumberFormat="1" applyFont="1" applyFill="1" applyBorder="1" applyAlignment="1">
      <alignment horizontal="left" vertical="top" wrapText="1"/>
    </xf>
    <xf numFmtId="3" fontId="5" fillId="2" borderId="0" xfId="0" applyNumberFormat="1" applyFont="1" applyFill="1" applyBorder="1" applyAlignment="1">
      <alignment horizontal="left" vertical="top" wrapText="1"/>
    </xf>
    <xf numFmtId="0" fontId="0" fillId="2" borderId="8" xfId="0" applyFont="1" applyFill="1" applyBorder="1" applyAlignment="1">
      <alignment horizontal="right"/>
    </xf>
    <xf numFmtId="0" fontId="0" fillId="2" borderId="6" xfId="0" applyFont="1" applyFill="1" applyBorder="1" applyAlignment="1">
      <alignment horizontal="right"/>
    </xf>
    <xf numFmtId="3" fontId="0" fillId="2" borderId="8" xfId="0" applyNumberFormat="1" applyFont="1" applyFill="1" applyBorder="1" applyAlignment="1"/>
    <xf numFmtId="3" fontId="0" fillId="2" borderId="6" xfId="0" applyNumberFormat="1" applyFont="1" applyFill="1" applyBorder="1" applyAlignment="1"/>
    <xf numFmtId="0" fontId="2" fillId="2" borderId="1" xfId="0" applyFont="1" applyFill="1" applyBorder="1" applyAlignment="1">
      <alignment horizontal="left"/>
    </xf>
    <xf numFmtId="3" fontId="0" fillId="2" borderId="9" xfId="0" applyNumberFormat="1" applyFont="1" applyFill="1" applyBorder="1" applyAlignment="1"/>
    <xf numFmtId="3" fontId="0" fillId="2" borderId="8" xfId="0" applyNumberFormat="1" applyFont="1" applyFill="1" applyBorder="1" applyAlignment="1">
      <alignment horizontal="right"/>
    </xf>
    <xf numFmtId="3" fontId="0" fillId="2" borderId="6" xfId="0" applyNumberFormat="1" applyFont="1" applyFill="1" applyBorder="1" applyAlignment="1">
      <alignment horizontal="right"/>
    </xf>
    <xf numFmtId="0" fontId="2" fillId="2" borderId="1" xfId="0" applyFont="1" applyFill="1" applyBorder="1" applyAlignment="1">
      <alignment horizontal="center"/>
    </xf>
    <xf numFmtId="0" fontId="2" fillId="2" borderId="8" xfId="0" applyFont="1" applyFill="1" applyBorder="1" applyAlignment="1">
      <alignment horizontal="center"/>
    </xf>
    <xf numFmtId="0" fontId="2" fillId="2" borderId="6" xfId="0" applyFont="1" applyFill="1" applyBorder="1" applyAlignment="1">
      <alignment horizontal="center"/>
    </xf>
    <xf numFmtId="0" fontId="0" fillId="2" borderId="9" xfId="0" applyFont="1" applyFill="1" applyBorder="1" applyAlignment="1">
      <alignment horizontal="right"/>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6" xfId="0" applyFont="1" applyFill="1" applyBorder="1" applyAlignment="1">
      <alignment horizontal="left"/>
    </xf>
    <xf numFmtId="0" fontId="2" fillId="2" borderId="1" xfId="0" applyFont="1" applyFill="1" applyBorder="1" applyAlignment="1"/>
    <xf numFmtId="0" fontId="2" fillId="2" borderId="9" xfId="0" applyFont="1" applyFill="1" applyBorder="1" applyAlignment="1">
      <alignment horizontal="center"/>
    </xf>
    <xf numFmtId="1" fontId="0" fillId="2" borderId="8" xfId="0" applyNumberFormat="1" applyFont="1" applyFill="1" applyBorder="1" applyAlignment="1">
      <alignment horizontal="right"/>
    </xf>
    <xf numFmtId="1" fontId="0" fillId="2" borderId="9" xfId="0" applyNumberFormat="1" applyFont="1" applyFill="1" applyBorder="1" applyAlignment="1">
      <alignment horizontal="right"/>
    </xf>
    <xf numFmtId="1" fontId="0" fillId="2" borderId="1" xfId="0" applyNumberFormat="1" applyFont="1" applyFill="1" applyBorder="1" applyAlignment="1">
      <alignment horizontal="right"/>
    </xf>
    <xf numFmtId="1" fontId="2" fillId="2" borderId="0" xfId="0" applyNumberFormat="1" applyFont="1" applyFill="1" applyBorder="1" applyAlignment="1">
      <alignment horizontal="right"/>
    </xf>
    <xf numFmtId="1" fontId="0" fillId="2" borderId="0" xfId="0" applyNumberFormat="1" applyFont="1" applyFill="1" applyBorder="1" applyAlignment="1">
      <alignment horizontal="right"/>
    </xf>
    <xf numFmtId="0" fontId="0" fillId="2" borderId="1" xfId="0" applyFont="1" applyFill="1" applyBorder="1" applyAlignment="1">
      <alignment horizontal="right"/>
    </xf>
    <xf numFmtId="0" fontId="2" fillId="2" borderId="0" xfId="0" applyFont="1" applyFill="1" applyBorder="1" applyAlignment="1">
      <alignment horizontal="right"/>
    </xf>
    <xf numFmtId="0" fontId="0" fillId="2" borderId="0" xfId="0" applyFont="1" applyFill="1" applyBorder="1" applyAlignment="1">
      <alignment horizontal="right"/>
    </xf>
    <xf numFmtId="0" fontId="2" fillId="2" borderId="8" xfId="0" applyFont="1" applyFill="1" applyBorder="1" applyAlignment="1">
      <alignment horizontal="left" wrapText="1"/>
    </xf>
    <xf numFmtId="0" fontId="2" fillId="2" borderId="9" xfId="0" applyFont="1" applyFill="1" applyBorder="1" applyAlignment="1">
      <alignment horizontal="left" wrapText="1"/>
    </xf>
    <xf numFmtId="0" fontId="2" fillId="2" borderId="6" xfId="0" applyFont="1" applyFill="1" applyBorder="1" applyAlignment="1">
      <alignment horizontal="left" wrapText="1"/>
    </xf>
    <xf numFmtId="0" fontId="2" fillId="2" borderId="2" xfId="0" applyFont="1" applyFill="1" applyBorder="1" applyAlignment="1">
      <alignment horizontal="left" wrapText="1"/>
    </xf>
    <xf numFmtId="0" fontId="2" fillId="2" borderId="10" xfId="0" applyFont="1" applyFill="1" applyBorder="1" applyAlignment="1">
      <alignment horizontal="left" wrapText="1"/>
    </xf>
    <xf numFmtId="0" fontId="2" fillId="2" borderId="1" xfId="0" applyFont="1" applyFill="1" applyBorder="1" applyAlignment="1">
      <alignment horizontal="center" wrapText="1"/>
    </xf>
    <xf numFmtId="0" fontId="2" fillId="2" borderId="11" xfId="0" applyFont="1" applyFill="1" applyBorder="1" applyAlignment="1">
      <alignment horizontal="left"/>
    </xf>
    <xf numFmtId="0" fontId="2" fillId="2" borderId="12" xfId="0" applyFont="1" applyFill="1" applyBorder="1" applyAlignment="1">
      <alignment horizontal="left"/>
    </xf>
    <xf numFmtId="166" fontId="3" fillId="2" borderId="8" xfId="2" applyNumberFormat="1" applyFont="1" applyFill="1" applyBorder="1" applyAlignment="1">
      <alignment horizontal="right"/>
    </xf>
    <xf numFmtId="166" fontId="3" fillId="2" borderId="9" xfId="2" applyNumberFormat="1" applyFont="1" applyFill="1" applyBorder="1" applyAlignment="1">
      <alignment horizontal="right"/>
    </xf>
    <xf numFmtId="166" fontId="3" fillId="2" borderId="6" xfId="2" applyNumberFormat="1" applyFont="1" applyFill="1" applyBorder="1" applyAlignment="1">
      <alignment horizontal="right"/>
    </xf>
    <xf numFmtId="0" fontId="3" fillId="2" borderId="8" xfId="0" applyFont="1" applyFill="1" applyBorder="1" applyAlignment="1">
      <alignment horizontal="right"/>
    </xf>
    <xf numFmtId="0" fontId="3" fillId="2" borderId="9" xfId="0" applyFont="1" applyFill="1" applyBorder="1" applyAlignment="1">
      <alignment horizontal="right"/>
    </xf>
    <xf numFmtId="0" fontId="3" fillId="2" borderId="6" xfId="0" applyFont="1" applyFill="1" applyBorder="1" applyAlignment="1">
      <alignment horizontal="right"/>
    </xf>
    <xf numFmtId="0" fontId="2" fillId="2" borderId="10" xfId="0" applyFont="1" applyFill="1" applyBorder="1" applyAlignment="1">
      <alignment horizontal="left"/>
    </xf>
    <xf numFmtId="0" fontId="2" fillId="2" borderId="0" xfId="0" applyFont="1" applyFill="1" applyAlignment="1">
      <alignment horizontal="center"/>
    </xf>
    <xf numFmtId="0" fontId="0" fillId="2" borderId="0" xfId="0" applyFont="1" applyFill="1" applyBorder="1" applyAlignment="1">
      <alignment wrapText="1"/>
    </xf>
    <xf numFmtId="0" fontId="0" fillId="2" borderId="0" xfId="0" applyFont="1" applyFill="1" applyAlignment="1">
      <alignment wrapText="1"/>
    </xf>
    <xf numFmtId="166" fontId="1" fillId="2" borderId="8" xfId="2" applyNumberFormat="1" applyFont="1" applyFill="1" applyBorder="1" applyAlignment="1">
      <alignment horizontal="right"/>
    </xf>
    <xf numFmtId="166" fontId="1" fillId="2" borderId="6" xfId="2" applyNumberFormat="1" applyFont="1" applyFill="1" applyBorder="1" applyAlignment="1">
      <alignment horizontal="right"/>
    </xf>
    <xf numFmtId="0" fontId="1" fillId="2" borderId="8" xfId="2" applyNumberFormat="1" applyFont="1" applyFill="1" applyBorder="1" applyAlignment="1"/>
    <xf numFmtId="0" fontId="1" fillId="2" borderId="6" xfId="2" applyNumberFormat="1" applyFont="1" applyFill="1" applyBorder="1" applyAlignment="1"/>
    <xf numFmtId="166" fontId="1" fillId="2" borderId="8" xfId="2" applyNumberFormat="1" applyFont="1" applyFill="1" applyBorder="1" applyAlignment="1">
      <alignment horizontal="center"/>
    </xf>
    <xf numFmtId="166" fontId="1" fillId="2" borderId="6" xfId="2" applyNumberFormat="1" applyFont="1" applyFill="1" applyBorder="1" applyAlignment="1">
      <alignment horizontal="center"/>
    </xf>
    <xf numFmtId="166" fontId="0" fillId="2" borderId="8" xfId="0" applyNumberFormat="1" applyFont="1" applyFill="1" applyBorder="1" applyAlignment="1">
      <alignment horizontal="center"/>
    </xf>
    <xf numFmtId="166" fontId="0" fillId="2" borderId="6" xfId="0" applyNumberFormat="1" applyFont="1" applyFill="1" applyBorder="1" applyAlignment="1">
      <alignment horizontal="center"/>
    </xf>
    <xf numFmtId="0" fontId="0" fillId="2" borderId="0" xfId="0" applyFont="1" applyFill="1" applyBorder="1" applyAlignment="1">
      <alignment horizontal="left" wrapText="1"/>
    </xf>
    <xf numFmtId="0" fontId="7" fillId="0" borderId="0" xfId="32" applyFont="1" applyAlignment="1">
      <alignment horizontal="left" vertical="top" wrapText="1"/>
    </xf>
    <xf numFmtId="0" fontId="8" fillId="2" borderId="0" xfId="32" applyFont="1" applyFill="1" applyAlignment="1">
      <alignment horizontal="left" vertical="center" wrapText="1"/>
    </xf>
    <xf numFmtId="0" fontId="28" fillId="0" borderId="8" xfId="26" applyFont="1" applyBorder="1" applyAlignment="1">
      <alignment horizontal="left"/>
    </xf>
    <xf numFmtId="0" fontId="28" fillId="0" borderId="9" xfId="26" applyFont="1" applyBorder="1" applyAlignment="1">
      <alignment horizontal="left"/>
    </xf>
    <xf numFmtId="0" fontId="28" fillId="0" borderId="6" xfId="26" applyFont="1" applyBorder="1" applyAlignment="1">
      <alignment horizontal="left"/>
    </xf>
  </cellXfs>
  <cellStyles count="54">
    <cellStyle name="20% - Accent1 2" xfId="4"/>
    <cellStyle name="20% - Accent2 2" xfId="5"/>
    <cellStyle name="20% - Accent3 2" xfId="6"/>
    <cellStyle name="20% - Accent4 2" xfId="7"/>
    <cellStyle name="20% - Accent5 2" xfId="8"/>
    <cellStyle name="20% - Accent6 2" xfId="9"/>
    <cellStyle name="40% - Accent1 2" xfId="10"/>
    <cellStyle name="40% - Accent2 2" xfId="11"/>
    <cellStyle name="40% - Accent3 2" xfId="12"/>
    <cellStyle name="40% - Accent4 2" xfId="13"/>
    <cellStyle name="40% - Accent5 2" xfId="14"/>
    <cellStyle name="40% - Accent6 2" xfId="15"/>
    <cellStyle name="ANCLAS,REZONES Y SUS PARTES,DE FUNDICION,DE HIERRO O DE ACERO" xfId="16"/>
    <cellStyle name="Comma" xfId="2" builtinId="3"/>
    <cellStyle name="Comma 2" xfId="17"/>
    <cellStyle name="Comma 3" xfId="18"/>
    <cellStyle name="Comma 4" xfId="50"/>
    <cellStyle name="Excel Built-in Normal 2" xfId="19"/>
    <cellStyle name="Hyperlink 2" xfId="20"/>
    <cellStyle name="Hyperlink 3" xfId="21"/>
    <cellStyle name="Hyperlink 4" xfId="22"/>
    <cellStyle name="Normal" xfId="0" builtinId="0"/>
    <cellStyle name="Normal 2" xfId="3"/>
    <cellStyle name="Normal 2 2" xfId="23"/>
    <cellStyle name="Normal 2 2 2" xfId="24"/>
    <cellStyle name="Normal 2 2 3" xfId="25"/>
    <cellStyle name="Normal 2 3" xfId="26"/>
    <cellStyle name="Normal 2 3 2" xfId="27"/>
    <cellStyle name="Normal 2 4" xfId="28"/>
    <cellStyle name="Normal 2 4 2" xfId="29"/>
    <cellStyle name="Normal 2 5" xfId="49"/>
    <cellStyle name="Normal 3" xfId="30"/>
    <cellStyle name="Normal 4" xfId="31"/>
    <cellStyle name="Normal 4 2" xfId="32"/>
    <cellStyle name="Normal 5" xfId="33"/>
    <cellStyle name="Normal 5 2" xfId="34"/>
    <cellStyle name="Normal 5 2 2" xfId="35"/>
    <cellStyle name="Normal 5 3" xfId="36"/>
    <cellStyle name="Normal 5 4" xfId="51"/>
    <cellStyle name="Normal 6" xfId="37"/>
    <cellStyle name="Normal 6 2" xfId="38"/>
    <cellStyle name="Normal 7" xfId="39"/>
    <cellStyle name="Normal 8" xfId="48"/>
    <cellStyle name="Normal 9 3" xfId="40"/>
    <cellStyle name="Note 2" xfId="41"/>
    <cellStyle name="Note 2 2" xfId="42"/>
    <cellStyle name="Note 3" xfId="43"/>
    <cellStyle name="Percent" xfId="1" builtinId="5"/>
    <cellStyle name="Percent 2" xfId="44"/>
    <cellStyle name="Percent 2 2" xfId="45"/>
    <cellStyle name="Percent 2 3" xfId="46"/>
    <cellStyle name="Percent 2 4" xfId="52"/>
    <cellStyle name="Percent 3" xfId="47"/>
    <cellStyle name="Percent 4" xf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28575</xdr:rowOff>
    </xdr:from>
    <xdr:to>
      <xdr:col>2</xdr:col>
      <xdr:colOff>5848349</xdr:colOff>
      <xdr:row>3</xdr:row>
      <xdr:rowOff>85724</xdr:rowOff>
    </xdr:to>
    <xdr:pic>
      <xdr:nvPicPr>
        <xdr:cNvPr id="2" name="Picture 1" descr="Namestrap A4"/>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26" r="1135" b="16490"/>
        <a:stretch/>
      </xdr:blipFill>
      <xdr:spPr bwMode="auto">
        <a:xfrm>
          <a:off x="47625" y="28575"/>
          <a:ext cx="7467599"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3</xdr:col>
      <xdr:colOff>85724</xdr:colOff>
      <xdr:row>1</xdr:row>
      <xdr:rowOff>800099</xdr:rowOff>
    </xdr:to>
    <xdr:pic>
      <xdr:nvPicPr>
        <xdr:cNvPr id="2" name="Picture 1" descr="Namestrap A4"/>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26" r="1135" b="16490"/>
        <a:stretch/>
      </xdr:blipFill>
      <xdr:spPr bwMode="auto">
        <a:xfrm>
          <a:off x="38100" y="0"/>
          <a:ext cx="7467599"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6</xdr:col>
      <xdr:colOff>409574</xdr:colOff>
      <xdr:row>1</xdr:row>
      <xdr:rowOff>800099</xdr:rowOff>
    </xdr:to>
    <xdr:pic>
      <xdr:nvPicPr>
        <xdr:cNvPr id="2" name="Picture 1" descr="Namestrap A4"/>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26" r="1135" b="16490"/>
        <a:stretch/>
      </xdr:blipFill>
      <xdr:spPr bwMode="auto">
        <a:xfrm>
          <a:off x="38100" y="0"/>
          <a:ext cx="7467599"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3</xdr:col>
      <xdr:colOff>85724</xdr:colOff>
      <xdr:row>1</xdr:row>
      <xdr:rowOff>800099</xdr:rowOff>
    </xdr:to>
    <xdr:pic>
      <xdr:nvPicPr>
        <xdr:cNvPr id="2" name="Picture 1" descr="Namestrap A4"/>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26" r="1135" b="16490"/>
        <a:stretch/>
      </xdr:blipFill>
      <xdr:spPr bwMode="auto">
        <a:xfrm>
          <a:off x="38100" y="0"/>
          <a:ext cx="7467599"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54429</xdr:colOff>
      <xdr:row>0</xdr:row>
      <xdr:rowOff>27215</xdr:rowOff>
    </xdr:from>
    <xdr:to>
      <xdr:col>5</xdr:col>
      <xdr:colOff>146957</xdr:colOff>
      <xdr:row>1</xdr:row>
      <xdr:rowOff>825953</xdr:rowOff>
    </xdr:to>
    <xdr:pic>
      <xdr:nvPicPr>
        <xdr:cNvPr id="2" name="Picture 1" descr="Namestrap A4"/>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26" r="1135" b="16490"/>
        <a:stretch/>
      </xdr:blipFill>
      <xdr:spPr bwMode="auto">
        <a:xfrm>
          <a:off x="54429" y="27215"/>
          <a:ext cx="7474403" cy="96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499577</xdr:colOff>
      <xdr:row>5</xdr:row>
      <xdr:rowOff>66675</xdr:rowOff>
    </xdr:to>
    <xdr:pic>
      <xdr:nvPicPr>
        <xdr:cNvPr id="2" name="Picture 1" descr="Namestrap A4"/>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26" r="1135" b="16490"/>
        <a:stretch/>
      </xdr:blipFill>
      <xdr:spPr bwMode="auto">
        <a:xfrm>
          <a:off x="0" y="0"/>
          <a:ext cx="7214702"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629752</xdr:colOff>
      <xdr:row>5</xdr:row>
      <xdr:rowOff>61383</xdr:rowOff>
    </xdr:to>
    <xdr:pic>
      <xdr:nvPicPr>
        <xdr:cNvPr id="2" name="Picture 1" descr="Namestrap A4"/>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426" r="1135" b="16490"/>
        <a:stretch/>
      </xdr:blipFill>
      <xdr:spPr bwMode="auto">
        <a:xfrm>
          <a:off x="0" y="0"/>
          <a:ext cx="7214702"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5"/>
  <sheetViews>
    <sheetView tabSelected="1" zoomScaleNormal="100" workbookViewId="0"/>
  </sheetViews>
  <sheetFormatPr defaultRowHeight="12.75" x14ac:dyDescent="0.2"/>
  <cols>
    <col min="1" max="1" width="9" style="2"/>
    <col min="2" max="2" width="12.875" style="2" customWidth="1"/>
    <col min="3" max="3" width="85.875" style="2" customWidth="1"/>
    <col min="4" max="16384" width="9" style="2"/>
  </cols>
  <sheetData>
    <row r="2" spans="2:3" ht="45.75" customHeight="1" x14ac:dyDescent="0.2"/>
    <row r="5" spans="2:3" ht="19.5" x14ac:dyDescent="0.25">
      <c r="B5" s="1" t="s">
        <v>121</v>
      </c>
    </row>
    <row r="6" spans="2:3" ht="19.5" x14ac:dyDescent="0.25">
      <c r="B6" s="1"/>
    </row>
    <row r="7" spans="2:3" ht="14.25" x14ac:dyDescent="0.2">
      <c r="B7" s="188" t="s">
        <v>136</v>
      </c>
      <c r="C7" s="188"/>
    </row>
    <row r="8" spans="2:3" ht="12.75" customHeight="1" x14ac:dyDescent="0.2">
      <c r="B8" s="43"/>
      <c r="C8" s="43"/>
    </row>
    <row r="9" spans="2:3" ht="12.75" customHeight="1" x14ac:dyDescent="0.25">
      <c r="B9" s="1"/>
    </row>
    <row r="10" spans="2:3" x14ac:dyDescent="0.2">
      <c r="B10" s="42" t="s">
        <v>123</v>
      </c>
      <c r="C10" s="3" t="s">
        <v>131</v>
      </c>
    </row>
    <row r="11" spans="2:3" x14ac:dyDescent="0.2">
      <c r="B11" s="42" t="s">
        <v>124</v>
      </c>
      <c r="C11" s="3" t="s">
        <v>132</v>
      </c>
    </row>
    <row r="12" spans="2:3" x14ac:dyDescent="0.2">
      <c r="B12" s="42" t="s">
        <v>125</v>
      </c>
      <c r="C12" s="3" t="s">
        <v>133</v>
      </c>
    </row>
    <row r="13" spans="2:3" x14ac:dyDescent="0.2">
      <c r="B13" s="42" t="s">
        <v>126</v>
      </c>
      <c r="C13" s="3" t="s">
        <v>134</v>
      </c>
    </row>
    <row r="14" spans="2:3" x14ac:dyDescent="0.2">
      <c r="B14" s="42" t="s">
        <v>127</v>
      </c>
      <c r="C14" s="3" t="s">
        <v>135</v>
      </c>
    </row>
    <row r="17" spans="1:3" ht="14.25" x14ac:dyDescent="0.2">
      <c r="A17" s="45"/>
      <c r="B17" s="188" t="s">
        <v>137</v>
      </c>
      <c r="C17" s="188"/>
    </row>
    <row r="18" spans="1:3" ht="14.25" x14ac:dyDescent="0.2">
      <c r="A18" s="45"/>
      <c r="B18" s="41"/>
      <c r="C18" s="41"/>
    </row>
    <row r="19" spans="1:3" x14ac:dyDescent="0.2">
      <c r="A19" s="45"/>
      <c r="B19" s="3"/>
      <c r="C19" s="3"/>
    </row>
    <row r="20" spans="1:3" x14ac:dyDescent="0.2">
      <c r="A20" s="45"/>
      <c r="B20" s="47" t="s">
        <v>146</v>
      </c>
      <c r="C20" s="46" t="s">
        <v>138</v>
      </c>
    </row>
    <row r="21" spans="1:3" x14ac:dyDescent="0.2">
      <c r="A21" s="45"/>
      <c r="B21" s="47" t="s">
        <v>147</v>
      </c>
      <c r="C21" s="46" t="s">
        <v>139</v>
      </c>
    </row>
    <row r="22" spans="1:3" x14ac:dyDescent="0.2">
      <c r="A22" s="45"/>
      <c r="B22" s="47" t="s">
        <v>125</v>
      </c>
      <c r="C22" s="46" t="s">
        <v>140</v>
      </c>
    </row>
    <row r="23" spans="1:3" x14ac:dyDescent="0.2">
      <c r="A23" s="45"/>
      <c r="B23" s="47" t="s">
        <v>148</v>
      </c>
      <c r="C23" s="46" t="s">
        <v>141</v>
      </c>
    </row>
    <row r="24" spans="1:3" x14ac:dyDescent="0.2">
      <c r="A24" s="45"/>
      <c r="B24" s="47" t="s">
        <v>149</v>
      </c>
      <c r="C24" s="46" t="s">
        <v>142</v>
      </c>
    </row>
    <row r="25" spans="1:3" x14ac:dyDescent="0.2">
      <c r="A25" s="45"/>
      <c r="B25" s="48" t="s">
        <v>150</v>
      </c>
      <c r="C25" s="46" t="s">
        <v>143</v>
      </c>
    </row>
    <row r="26" spans="1:3" x14ac:dyDescent="0.2">
      <c r="A26" s="45"/>
      <c r="B26" s="48" t="s">
        <v>151</v>
      </c>
      <c r="C26" s="46" t="s">
        <v>144</v>
      </c>
    </row>
    <row r="27" spans="1:3" x14ac:dyDescent="0.2">
      <c r="A27" s="45"/>
      <c r="B27" s="48" t="s">
        <v>152</v>
      </c>
      <c r="C27" s="46" t="s">
        <v>145</v>
      </c>
    </row>
    <row r="30" spans="1:3" ht="14.25" x14ac:dyDescent="0.2">
      <c r="B30" s="177" t="s">
        <v>323</v>
      </c>
    </row>
    <row r="32" spans="1:3" x14ac:dyDescent="0.2">
      <c r="B32" s="178"/>
      <c r="C32" s="178"/>
    </row>
    <row r="33" spans="2:3" x14ac:dyDescent="0.2">
      <c r="B33" s="48" t="s">
        <v>146</v>
      </c>
      <c r="C33" s="46" t="s">
        <v>351</v>
      </c>
    </row>
    <row r="34" spans="2:3" x14ac:dyDescent="0.2">
      <c r="B34" s="48" t="s">
        <v>324</v>
      </c>
      <c r="C34" s="46" t="s">
        <v>352</v>
      </c>
    </row>
    <row r="35" spans="2:3" x14ac:dyDescent="0.2">
      <c r="B35" s="48"/>
      <c r="C35" s="46"/>
    </row>
  </sheetData>
  <mergeCells count="2">
    <mergeCell ref="B7:C7"/>
    <mergeCell ref="B17:C17"/>
  </mergeCells>
  <pageMargins left="0.7" right="0.7" top="0.75" bottom="0.75" header="0.3" footer="0.3"/>
  <pageSetup paperSize="9" scale="7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8"/>
  <sheetViews>
    <sheetView showGridLines="0" zoomScaleNormal="100" zoomScaleSheetLayoutView="100" workbookViewId="0"/>
  </sheetViews>
  <sheetFormatPr defaultRowHeight="12.75" x14ac:dyDescent="0.2"/>
  <cols>
    <col min="1" max="1" width="10.625" style="44" customWidth="1"/>
    <col min="2" max="2" width="12.625" style="49" customWidth="1"/>
    <col min="3" max="3" width="74.125" style="44" customWidth="1"/>
    <col min="4" max="16384" width="9" style="44"/>
  </cols>
  <sheetData>
    <row r="2" spans="1:3" ht="69" customHeight="1" x14ac:dyDescent="0.2"/>
    <row r="3" spans="1:3" ht="21.75" customHeight="1" x14ac:dyDescent="0.25">
      <c r="B3" s="1" t="s">
        <v>153</v>
      </c>
    </row>
    <row r="4" spans="1:3" ht="38.25" customHeight="1" x14ac:dyDescent="0.2">
      <c r="B4" s="188" t="s">
        <v>136</v>
      </c>
      <c r="C4" s="188"/>
    </row>
    <row r="5" spans="1:3" x14ac:dyDescent="0.2">
      <c r="B5" s="189" t="s">
        <v>353</v>
      </c>
      <c r="C5" s="189"/>
    </row>
    <row r="6" spans="1:3" x14ac:dyDescent="0.2">
      <c r="B6" s="189"/>
      <c r="C6" s="189"/>
    </row>
    <row r="7" spans="1:3" x14ac:dyDescent="0.2">
      <c r="B7" s="189"/>
      <c r="C7" s="189"/>
    </row>
    <row r="8" spans="1:3" x14ac:dyDescent="0.2">
      <c r="B8" s="189"/>
      <c r="C8" s="189"/>
    </row>
    <row r="9" spans="1:3" x14ac:dyDescent="0.2">
      <c r="B9" s="189"/>
      <c r="C9" s="189"/>
    </row>
    <row r="10" spans="1:3" x14ac:dyDescent="0.2">
      <c r="B10" s="189"/>
      <c r="C10" s="189"/>
    </row>
    <row r="11" spans="1:3" ht="36" customHeight="1" x14ac:dyDescent="0.2">
      <c r="B11" s="189"/>
      <c r="C11" s="189"/>
    </row>
    <row r="12" spans="1:3" ht="36" customHeight="1" x14ac:dyDescent="0.2">
      <c r="B12" s="189"/>
      <c r="C12" s="189"/>
    </row>
    <row r="13" spans="1:3" ht="91.5" customHeight="1" x14ac:dyDescent="0.2">
      <c r="B13" s="189"/>
      <c r="C13" s="189"/>
    </row>
    <row r="14" spans="1:3" ht="48" customHeight="1" x14ac:dyDescent="0.2">
      <c r="B14" s="189"/>
      <c r="C14" s="189"/>
    </row>
    <row r="15" spans="1:3" x14ac:dyDescent="0.2">
      <c r="B15" s="50"/>
      <c r="C15" s="51"/>
    </row>
    <row r="16" spans="1:3" x14ac:dyDescent="0.2">
      <c r="A16" s="52"/>
      <c r="B16" s="53"/>
    </row>
    <row r="17" spans="2:2" x14ac:dyDescent="0.2">
      <c r="B17" s="53"/>
    </row>
    <row r="18" spans="2:2" x14ac:dyDescent="0.2">
      <c r="B18" s="53"/>
    </row>
    <row r="19" spans="2:2" x14ac:dyDescent="0.2">
      <c r="B19" s="53"/>
    </row>
    <row r="20" spans="2:2" x14ac:dyDescent="0.2">
      <c r="B20" s="53"/>
    </row>
    <row r="21" spans="2:2" x14ac:dyDescent="0.2">
      <c r="B21" s="53"/>
    </row>
    <row r="22" spans="2:2" x14ac:dyDescent="0.2">
      <c r="B22" s="53"/>
    </row>
    <row r="23" spans="2:2" x14ac:dyDescent="0.2">
      <c r="B23" s="53"/>
    </row>
    <row r="24" spans="2:2" x14ac:dyDescent="0.2">
      <c r="B24" s="53"/>
    </row>
    <row r="25" spans="2:2" x14ac:dyDescent="0.2">
      <c r="B25" s="53"/>
    </row>
    <row r="29" spans="2:2" x14ac:dyDescent="0.2">
      <c r="B29" s="44"/>
    </row>
    <row r="30" spans="2:2" x14ac:dyDescent="0.2">
      <c r="B30" s="44"/>
    </row>
    <row r="31" spans="2:2" x14ac:dyDescent="0.2">
      <c r="B31" s="44"/>
    </row>
    <row r="32" spans="2:2" x14ac:dyDescent="0.2">
      <c r="B32" s="44"/>
    </row>
    <row r="33" spans="2:2" x14ac:dyDescent="0.2">
      <c r="B33" s="44"/>
    </row>
    <row r="34" spans="2:2" x14ac:dyDescent="0.2">
      <c r="B34" s="44"/>
    </row>
    <row r="35" spans="2:2" x14ac:dyDescent="0.2">
      <c r="B35" s="44"/>
    </row>
    <row r="36" spans="2:2" x14ac:dyDescent="0.2">
      <c r="B36" s="44"/>
    </row>
    <row r="37" spans="2:2" x14ac:dyDescent="0.2">
      <c r="B37" s="44"/>
    </row>
    <row r="38" spans="2:2" x14ac:dyDescent="0.2">
      <c r="B38" s="44"/>
    </row>
  </sheetData>
  <mergeCells count="2">
    <mergeCell ref="B4:C4"/>
    <mergeCell ref="B5:C14"/>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51"/>
  <sheetViews>
    <sheetView zoomScaleNormal="100" workbookViewId="0"/>
  </sheetViews>
  <sheetFormatPr defaultRowHeight="12.75" x14ac:dyDescent="0.2"/>
  <cols>
    <col min="1" max="1" width="1.875" style="2" customWidth="1"/>
    <col min="2" max="2" width="28.875" style="2" customWidth="1"/>
    <col min="3" max="3" width="14.125" style="2" customWidth="1"/>
    <col min="4" max="4" width="15.875" style="2" customWidth="1"/>
    <col min="5" max="5" width="17" style="2" customWidth="1"/>
    <col min="6" max="6" width="17.25" style="2" customWidth="1"/>
    <col min="7" max="7" width="15.625" style="2" customWidth="1"/>
    <col min="8" max="8" width="15.875" style="2" customWidth="1"/>
    <col min="9" max="9" width="10" style="2" customWidth="1"/>
    <col min="10" max="16384" width="9" style="2"/>
  </cols>
  <sheetData>
    <row r="2" spans="2:10" ht="66" customHeight="1" x14ac:dyDescent="0.2"/>
    <row r="3" spans="2:10" ht="18" x14ac:dyDescent="0.2">
      <c r="B3" s="190" t="s">
        <v>122</v>
      </c>
      <c r="C3" s="190"/>
      <c r="D3" s="190"/>
      <c r="E3" s="190"/>
    </row>
    <row r="5" spans="2:10" x14ac:dyDescent="0.2">
      <c r="B5" s="4" t="s">
        <v>128</v>
      </c>
    </row>
    <row r="7" spans="2:10" x14ac:dyDescent="0.2">
      <c r="B7" s="4" t="s">
        <v>9</v>
      </c>
    </row>
    <row r="8" spans="2:10" s="7" customFormat="1" ht="25.5" x14ac:dyDescent="0.2">
      <c r="B8" s="5" t="s">
        <v>4</v>
      </c>
      <c r="C8" s="6" t="s">
        <v>74</v>
      </c>
      <c r="D8" s="6" t="s">
        <v>8</v>
      </c>
      <c r="E8" s="6" t="s">
        <v>7</v>
      </c>
      <c r="F8" s="6" t="s">
        <v>6</v>
      </c>
      <c r="G8" s="6" t="s">
        <v>5</v>
      </c>
      <c r="J8" s="8"/>
    </row>
    <row r="9" spans="2:10" x14ac:dyDescent="0.2">
      <c r="B9" s="9" t="s">
        <v>1</v>
      </c>
      <c r="C9" s="10">
        <v>4594</v>
      </c>
      <c r="D9" s="11">
        <v>1457315079</v>
      </c>
      <c r="E9" s="11">
        <v>953894224</v>
      </c>
      <c r="F9" s="11">
        <v>189540217</v>
      </c>
      <c r="G9" s="11">
        <v>2600749520</v>
      </c>
    </row>
    <row r="10" spans="2:10" x14ac:dyDescent="0.2">
      <c r="B10" s="9" t="s">
        <v>2</v>
      </c>
      <c r="C10" s="10">
        <v>4725</v>
      </c>
      <c r="D10" s="11">
        <v>1067371014</v>
      </c>
      <c r="E10" s="11">
        <v>1566079023</v>
      </c>
      <c r="F10" s="11">
        <v>156473932</v>
      </c>
      <c r="G10" s="11">
        <v>2789923969</v>
      </c>
      <c r="J10" s="12"/>
    </row>
    <row r="11" spans="2:10" x14ac:dyDescent="0.2">
      <c r="B11" s="9" t="s">
        <v>3</v>
      </c>
      <c r="C11" s="10">
        <v>4864</v>
      </c>
      <c r="D11" s="11">
        <v>943829047</v>
      </c>
      <c r="E11" s="11">
        <v>1951538857</v>
      </c>
      <c r="F11" s="11">
        <v>132559259</v>
      </c>
      <c r="G11" s="11">
        <v>3027927163</v>
      </c>
      <c r="J11" s="12"/>
    </row>
    <row r="14" spans="2:10" x14ac:dyDescent="0.2">
      <c r="B14" s="4" t="s">
        <v>19</v>
      </c>
    </row>
    <row r="15" spans="2:10" s="7" customFormat="1" ht="25.5" x14ac:dyDescent="0.2">
      <c r="B15" s="5" t="s">
        <v>4</v>
      </c>
      <c r="C15" s="6" t="s">
        <v>74</v>
      </c>
      <c r="D15" s="6" t="s">
        <v>120</v>
      </c>
      <c r="E15" s="6" t="s">
        <v>7</v>
      </c>
      <c r="F15" s="6" t="s">
        <v>6</v>
      </c>
      <c r="G15" s="6" t="s">
        <v>5</v>
      </c>
      <c r="H15" s="13"/>
    </row>
    <row r="16" spans="2:10" x14ac:dyDescent="0.2">
      <c r="B16" s="9" t="s">
        <v>1</v>
      </c>
      <c r="C16" s="10">
        <v>3742</v>
      </c>
      <c r="D16" s="11">
        <v>352047353</v>
      </c>
      <c r="E16" s="11">
        <v>71059235</v>
      </c>
      <c r="F16" s="11">
        <v>105809596</v>
      </c>
      <c r="G16" s="11">
        <v>528916184</v>
      </c>
      <c r="H16" s="14"/>
    </row>
    <row r="17" spans="2:8" x14ac:dyDescent="0.2">
      <c r="B17" s="9" t="s">
        <v>2</v>
      </c>
      <c r="C17" s="10">
        <v>3780</v>
      </c>
      <c r="D17" s="11">
        <v>442661571</v>
      </c>
      <c r="E17" s="11">
        <v>113345773</v>
      </c>
      <c r="F17" s="11">
        <v>7160941</v>
      </c>
      <c r="G17" s="11">
        <v>563168285</v>
      </c>
      <c r="H17" s="15"/>
    </row>
    <row r="18" spans="2:8" x14ac:dyDescent="0.2">
      <c r="B18" s="9" t="s">
        <v>3</v>
      </c>
      <c r="C18" s="10">
        <v>3762</v>
      </c>
      <c r="D18" s="11">
        <v>517989960</v>
      </c>
      <c r="E18" s="11">
        <v>125631929</v>
      </c>
      <c r="F18" s="11">
        <v>6124734</v>
      </c>
      <c r="G18" s="11">
        <v>649746625</v>
      </c>
      <c r="H18" s="15"/>
    </row>
    <row r="21" spans="2:8" x14ac:dyDescent="0.2">
      <c r="B21" s="4" t="s">
        <v>18</v>
      </c>
    </row>
    <row r="22" spans="2:8" s="7" customFormat="1" ht="25.5" x14ac:dyDescent="0.2">
      <c r="B22" s="5" t="s">
        <v>4</v>
      </c>
      <c r="C22" s="6" t="s">
        <v>74</v>
      </c>
      <c r="D22" s="6" t="s">
        <v>120</v>
      </c>
      <c r="E22" s="6" t="s">
        <v>7</v>
      </c>
      <c r="F22" s="6" t="s">
        <v>6</v>
      </c>
      <c r="G22" s="6" t="s">
        <v>5</v>
      </c>
    </row>
    <row r="23" spans="2:8" x14ac:dyDescent="0.2">
      <c r="B23" s="9" t="s">
        <v>1</v>
      </c>
      <c r="C23" s="16">
        <v>10483</v>
      </c>
      <c r="D23" s="11">
        <v>12145620469</v>
      </c>
      <c r="E23" s="11">
        <v>1577682220</v>
      </c>
      <c r="F23" s="11">
        <v>690409217</v>
      </c>
      <c r="G23" s="17">
        <v>14413711906</v>
      </c>
    </row>
    <row r="24" spans="2:8" x14ac:dyDescent="0.2">
      <c r="B24" s="9" t="s">
        <v>2</v>
      </c>
      <c r="C24" s="16">
        <v>10445</v>
      </c>
      <c r="D24" s="11">
        <v>12374067199</v>
      </c>
      <c r="E24" s="11">
        <v>1727668429</v>
      </c>
      <c r="F24" s="11">
        <v>765667926</v>
      </c>
      <c r="G24" s="17">
        <v>14867403554</v>
      </c>
      <c r="H24" s="12"/>
    </row>
    <row r="25" spans="2:8" x14ac:dyDescent="0.2">
      <c r="B25" s="9" t="s">
        <v>3</v>
      </c>
      <c r="C25" s="16">
        <v>10406</v>
      </c>
      <c r="D25" s="11">
        <v>12485086513</v>
      </c>
      <c r="E25" s="11">
        <v>1827101795</v>
      </c>
      <c r="F25" s="11">
        <v>798930363</v>
      </c>
      <c r="G25" s="17">
        <v>15111118671</v>
      </c>
      <c r="H25" s="12"/>
    </row>
    <row r="27" spans="2:8" ht="47.25" customHeight="1" x14ac:dyDescent="0.2">
      <c r="B27" s="193" t="s">
        <v>130</v>
      </c>
      <c r="C27" s="193"/>
      <c r="D27" s="193"/>
      <c r="E27" s="193"/>
      <c r="F27" s="193"/>
      <c r="G27" s="193"/>
    </row>
    <row r="31" spans="2:8" x14ac:dyDescent="0.2">
      <c r="B31" s="4" t="s">
        <v>17</v>
      </c>
    </row>
    <row r="33" spans="2:7" x14ac:dyDescent="0.2">
      <c r="B33" s="4" t="s">
        <v>31</v>
      </c>
    </row>
    <row r="34" spans="2:7" ht="38.25" x14ac:dyDescent="0.2">
      <c r="B34" s="5" t="s">
        <v>10</v>
      </c>
      <c r="C34" s="5" t="s">
        <v>11</v>
      </c>
      <c r="D34" s="5" t="s">
        <v>35</v>
      </c>
      <c r="E34" s="5" t="s">
        <v>32</v>
      </c>
      <c r="F34" s="5" t="s">
        <v>33</v>
      </c>
      <c r="G34" s="5" t="s">
        <v>34</v>
      </c>
    </row>
    <row r="35" spans="2:7" x14ac:dyDescent="0.2">
      <c r="B35" s="11" t="s">
        <v>12</v>
      </c>
      <c r="C35" s="10">
        <v>2013</v>
      </c>
      <c r="D35" s="10">
        <v>2013</v>
      </c>
      <c r="E35" s="11">
        <v>91983</v>
      </c>
      <c r="F35" s="11">
        <v>105080</v>
      </c>
      <c r="G35" s="11">
        <v>91983</v>
      </c>
    </row>
    <row r="36" spans="2:7" x14ac:dyDescent="0.2">
      <c r="B36" s="11" t="s">
        <v>13</v>
      </c>
      <c r="C36" s="10">
        <v>1894</v>
      </c>
      <c r="D36" s="10">
        <v>5271</v>
      </c>
      <c r="E36" s="11">
        <v>305313</v>
      </c>
      <c r="F36" s="11">
        <v>351880</v>
      </c>
      <c r="G36" s="11">
        <v>116541.79166666666</v>
      </c>
    </row>
    <row r="37" spans="2:7" x14ac:dyDescent="0.2">
      <c r="B37" s="11" t="s">
        <v>14</v>
      </c>
      <c r="C37" s="10">
        <v>383</v>
      </c>
      <c r="D37" s="10">
        <v>4000</v>
      </c>
      <c r="E37" s="11">
        <v>1092988</v>
      </c>
      <c r="F37" s="11">
        <v>1267854</v>
      </c>
      <c r="G37" s="11">
        <v>117369.66666666667</v>
      </c>
    </row>
    <row r="38" spans="2:7" x14ac:dyDescent="0.2">
      <c r="B38" s="11" t="s">
        <v>15</v>
      </c>
      <c r="C38" s="10">
        <v>22</v>
      </c>
      <c r="D38" s="10">
        <v>8440</v>
      </c>
      <c r="E38" s="11">
        <v>24022407.5</v>
      </c>
      <c r="F38" s="11">
        <v>24477768</v>
      </c>
      <c r="G38" s="11">
        <v>124224.89927528234</v>
      </c>
    </row>
    <row r="39" spans="2:7" x14ac:dyDescent="0.2">
      <c r="B39" s="18"/>
      <c r="C39" s="19"/>
      <c r="D39" s="20"/>
      <c r="E39" s="21"/>
      <c r="F39" s="21"/>
      <c r="G39" s="21"/>
    </row>
    <row r="40" spans="2:7" x14ac:dyDescent="0.2">
      <c r="B40" s="22" t="s">
        <v>69</v>
      </c>
      <c r="C40" s="23"/>
      <c r="D40" s="23"/>
      <c r="E40" s="23"/>
      <c r="F40" s="23"/>
      <c r="G40" s="23"/>
    </row>
    <row r="41" spans="2:7" ht="9" customHeight="1" x14ac:dyDescent="0.2">
      <c r="B41" s="24"/>
      <c r="C41" s="23"/>
      <c r="D41" s="23"/>
      <c r="E41" s="23"/>
      <c r="F41" s="23"/>
      <c r="G41" s="23"/>
    </row>
    <row r="42" spans="2:7" ht="75.75" customHeight="1" x14ac:dyDescent="0.2">
      <c r="B42" s="193" t="s">
        <v>70</v>
      </c>
      <c r="C42" s="193"/>
      <c r="D42" s="193"/>
      <c r="E42" s="193"/>
      <c r="F42" s="193"/>
      <c r="G42" s="193"/>
    </row>
    <row r="43" spans="2:7" ht="19.5" customHeight="1" x14ac:dyDescent="0.2">
      <c r="B43" s="25"/>
      <c r="C43" s="25"/>
      <c r="D43" s="25"/>
      <c r="E43" s="25"/>
      <c r="F43" s="25"/>
      <c r="G43" s="25"/>
    </row>
    <row r="44" spans="2:7" x14ac:dyDescent="0.2">
      <c r="B44" s="4" t="s">
        <v>20</v>
      </c>
    </row>
    <row r="45" spans="2:7" ht="45" customHeight="1" x14ac:dyDescent="0.2">
      <c r="B45" s="5" t="s">
        <v>10</v>
      </c>
      <c r="C45" s="26" t="s">
        <v>11</v>
      </c>
      <c r="D45" s="26" t="s">
        <v>16</v>
      </c>
      <c r="E45" s="26" t="s">
        <v>29</v>
      </c>
      <c r="F45" s="26" t="s">
        <v>28</v>
      </c>
      <c r="G45" s="26" t="s">
        <v>30</v>
      </c>
    </row>
    <row r="46" spans="2:7" x14ac:dyDescent="0.2">
      <c r="B46" s="9" t="s">
        <v>12</v>
      </c>
      <c r="C46" s="9">
        <v>580</v>
      </c>
      <c r="D46" s="9">
        <v>580</v>
      </c>
      <c r="E46" s="11">
        <v>20893.5</v>
      </c>
      <c r="F46" s="11">
        <v>29455.5</v>
      </c>
      <c r="G46" s="11">
        <v>20893.5</v>
      </c>
    </row>
    <row r="47" spans="2:7" x14ac:dyDescent="0.2">
      <c r="B47" s="9" t="s">
        <v>13</v>
      </c>
      <c r="C47" s="9">
        <v>389</v>
      </c>
      <c r="D47" s="9">
        <v>1061</v>
      </c>
      <c r="E47" s="11">
        <v>68007</v>
      </c>
      <c r="F47" s="11">
        <v>97890</v>
      </c>
      <c r="G47" s="11">
        <v>25226</v>
      </c>
    </row>
    <row r="48" spans="2:7" x14ac:dyDescent="0.2">
      <c r="B48" s="9" t="s">
        <v>14</v>
      </c>
      <c r="C48" s="9">
        <v>101</v>
      </c>
      <c r="D48" s="9">
        <v>1322</v>
      </c>
      <c r="E48" s="11">
        <v>452564</v>
      </c>
      <c r="F48" s="11">
        <v>637112</v>
      </c>
      <c r="G48" s="11">
        <v>45062.111111111109</v>
      </c>
    </row>
    <row r="49" spans="2:7" x14ac:dyDescent="0.2">
      <c r="B49" s="9" t="s">
        <v>15</v>
      </c>
      <c r="C49" s="9">
        <v>14</v>
      </c>
      <c r="D49" s="9">
        <v>3582</v>
      </c>
      <c r="E49" s="11">
        <v>12183215</v>
      </c>
      <c r="F49" s="11">
        <v>18105253.5</v>
      </c>
      <c r="G49" s="11">
        <v>46640.284437405164</v>
      </c>
    </row>
    <row r="51" spans="2:7" x14ac:dyDescent="0.2">
      <c r="B51" s="22" t="s">
        <v>69</v>
      </c>
      <c r="C51" s="23"/>
      <c r="D51" s="23"/>
      <c r="E51" s="23"/>
      <c r="F51" s="23"/>
      <c r="G51" s="23"/>
    </row>
    <row r="52" spans="2:7" ht="8.25" customHeight="1" x14ac:dyDescent="0.2">
      <c r="B52" s="24"/>
      <c r="C52" s="23"/>
      <c r="D52" s="23"/>
      <c r="E52" s="23"/>
      <c r="F52" s="23"/>
      <c r="G52" s="23"/>
    </row>
    <row r="53" spans="2:7" ht="75" customHeight="1" x14ac:dyDescent="0.2">
      <c r="B53" s="193" t="s">
        <v>129</v>
      </c>
      <c r="C53" s="193"/>
      <c r="D53" s="193"/>
      <c r="E53" s="193"/>
      <c r="F53" s="193"/>
      <c r="G53" s="193"/>
    </row>
    <row r="55" spans="2:7" x14ac:dyDescent="0.2">
      <c r="B55" s="4" t="s">
        <v>26</v>
      </c>
    </row>
    <row r="56" spans="2:7" ht="42" customHeight="1" x14ac:dyDescent="0.2">
      <c r="B56" s="26" t="s">
        <v>21</v>
      </c>
      <c r="C56" s="26" t="s">
        <v>11</v>
      </c>
      <c r="D56" s="26" t="s">
        <v>27</v>
      </c>
      <c r="E56" s="26" t="s">
        <v>28</v>
      </c>
    </row>
    <row r="57" spans="2:7" x14ac:dyDescent="0.2">
      <c r="B57" s="11" t="s">
        <v>22</v>
      </c>
      <c r="C57" s="26">
        <v>2056</v>
      </c>
      <c r="D57" s="11">
        <v>30164.5</v>
      </c>
      <c r="E57" s="11">
        <v>34274.5</v>
      </c>
    </row>
    <row r="58" spans="2:7" x14ac:dyDescent="0.2">
      <c r="B58" s="11" t="s">
        <v>23</v>
      </c>
      <c r="C58" s="9">
        <v>1757</v>
      </c>
      <c r="D58" s="11">
        <v>224417</v>
      </c>
      <c r="E58" s="11">
        <v>235056</v>
      </c>
    </row>
    <row r="59" spans="2:7" x14ac:dyDescent="0.2">
      <c r="B59" s="11" t="s">
        <v>24</v>
      </c>
      <c r="C59" s="26">
        <v>1545</v>
      </c>
      <c r="D59" s="11">
        <v>1314958</v>
      </c>
      <c r="E59" s="11">
        <v>1337321</v>
      </c>
    </row>
    <row r="60" spans="2:7" x14ac:dyDescent="0.2">
      <c r="B60" s="11" t="s">
        <v>25</v>
      </c>
      <c r="C60" s="9">
        <v>194</v>
      </c>
      <c r="D60" s="11">
        <v>19645273</v>
      </c>
      <c r="E60" s="11">
        <v>19812236</v>
      </c>
    </row>
    <row r="62" spans="2:7" ht="33" customHeight="1" x14ac:dyDescent="0.2">
      <c r="B62" s="194" t="s">
        <v>350</v>
      </c>
      <c r="C62" s="195"/>
      <c r="D62" s="195"/>
      <c r="E62" s="195"/>
    </row>
    <row r="65" spans="2:3" x14ac:dyDescent="0.2">
      <c r="B65" s="27" t="s">
        <v>49</v>
      </c>
    </row>
    <row r="66" spans="2:3" ht="15" customHeight="1" x14ac:dyDescent="0.2">
      <c r="B66" s="9" t="s">
        <v>36</v>
      </c>
      <c r="C66" s="9" t="s">
        <v>37</v>
      </c>
    </row>
    <row r="67" spans="2:3" x14ac:dyDescent="0.2">
      <c r="B67" s="5" t="s">
        <v>38</v>
      </c>
      <c r="C67" s="9">
        <v>5303</v>
      </c>
    </row>
    <row r="68" spans="2:3" x14ac:dyDescent="0.2">
      <c r="B68" s="5" t="s">
        <v>39</v>
      </c>
      <c r="C68" s="9">
        <v>4676</v>
      </c>
    </row>
    <row r="69" spans="2:3" x14ac:dyDescent="0.2">
      <c r="B69" s="5" t="s">
        <v>40</v>
      </c>
      <c r="C69" s="9">
        <v>3455</v>
      </c>
    </row>
    <row r="70" spans="2:3" ht="12.75" customHeight="1" x14ac:dyDescent="0.2">
      <c r="B70" s="5" t="s">
        <v>41</v>
      </c>
      <c r="C70" s="9">
        <v>2664</v>
      </c>
    </row>
    <row r="71" spans="2:3" x14ac:dyDescent="0.2">
      <c r="B71" s="5" t="s">
        <v>42</v>
      </c>
      <c r="C71" s="9">
        <v>2452</v>
      </c>
    </row>
    <row r="72" spans="2:3" x14ac:dyDescent="0.2">
      <c r="B72" s="5" t="s">
        <v>43</v>
      </c>
      <c r="C72" s="9">
        <v>2339</v>
      </c>
    </row>
    <row r="73" spans="2:3" x14ac:dyDescent="0.2">
      <c r="B73" s="5" t="s">
        <v>44</v>
      </c>
      <c r="C73" s="9">
        <v>2120</v>
      </c>
    </row>
    <row r="74" spans="2:3" ht="12.75" customHeight="1" x14ac:dyDescent="0.2">
      <c r="B74" s="5" t="s">
        <v>45</v>
      </c>
      <c r="C74" s="9">
        <v>1800</v>
      </c>
    </row>
    <row r="75" spans="2:3" x14ac:dyDescent="0.2">
      <c r="B75" s="5" t="s">
        <v>46</v>
      </c>
      <c r="C75" s="9">
        <v>1736</v>
      </c>
    </row>
    <row r="76" spans="2:3" ht="12.75" customHeight="1" x14ac:dyDescent="0.2">
      <c r="B76" s="5" t="s">
        <v>50</v>
      </c>
      <c r="C76" s="9">
        <v>340</v>
      </c>
    </row>
    <row r="77" spans="2:3" ht="12.75" customHeight="1" x14ac:dyDescent="0.2">
      <c r="B77" s="5" t="s">
        <v>47</v>
      </c>
      <c r="C77" s="9">
        <v>298</v>
      </c>
    </row>
    <row r="78" spans="2:3" x14ac:dyDescent="0.2">
      <c r="B78" s="5" t="s">
        <v>48</v>
      </c>
      <c r="C78" s="9">
        <v>198</v>
      </c>
    </row>
    <row r="80" spans="2:3" x14ac:dyDescent="0.2">
      <c r="B80" s="22" t="s">
        <v>118</v>
      </c>
    </row>
    <row r="83" spans="2:8" x14ac:dyDescent="0.2">
      <c r="B83" s="4" t="s">
        <v>75</v>
      </c>
    </row>
    <row r="85" spans="2:8" x14ac:dyDescent="0.2">
      <c r="B85" s="4" t="s">
        <v>66</v>
      </c>
    </row>
    <row r="86" spans="2:8" x14ac:dyDescent="0.2">
      <c r="C86" s="191" t="s">
        <v>51</v>
      </c>
      <c r="D86" s="191"/>
      <c r="E86" s="191"/>
      <c r="F86" s="191"/>
    </row>
    <row r="87" spans="2:8" ht="54" customHeight="1" x14ac:dyDescent="0.2">
      <c r="B87" s="5" t="s">
        <v>52</v>
      </c>
      <c r="C87" s="5" t="s">
        <v>53</v>
      </c>
      <c r="D87" s="5" t="s">
        <v>54</v>
      </c>
      <c r="E87" s="5" t="s">
        <v>55</v>
      </c>
      <c r="F87" s="5" t="s">
        <v>56</v>
      </c>
      <c r="G87" s="5" t="s">
        <v>57</v>
      </c>
      <c r="H87" s="5" t="s">
        <v>58</v>
      </c>
    </row>
    <row r="88" spans="2:8" x14ac:dyDescent="0.2">
      <c r="B88" s="9" t="s">
        <v>59</v>
      </c>
      <c r="C88" s="11">
        <v>0</v>
      </c>
      <c r="D88" s="11">
        <v>2951</v>
      </c>
      <c r="E88" s="11">
        <v>0</v>
      </c>
      <c r="F88" s="11">
        <v>2951</v>
      </c>
      <c r="G88" s="11">
        <v>5000</v>
      </c>
      <c r="H88" s="11">
        <v>33190</v>
      </c>
    </row>
    <row r="89" spans="2:8" x14ac:dyDescent="0.2">
      <c r="B89" s="9" t="s">
        <v>60</v>
      </c>
      <c r="C89" s="11">
        <v>3767</v>
      </c>
      <c r="D89" s="11">
        <v>1049</v>
      </c>
      <c r="E89" s="11">
        <v>67</v>
      </c>
      <c r="F89" s="11">
        <v>4883</v>
      </c>
      <c r="G89" s="11">
        <v>10000</v>
      </c>
      <c r="H89" s="11">
        <v>36978</v>
      </c>
    </row>
    <row r="90" spans="2:8" x14ac:dyDescent="0.2">
      <c r="B90" s="9" t="s">
        <v>61</v>
      </c>
      <c r="C90" s="11">
        <v>1161</v>
      </c>
      <c r="D90" s="11">
        <v>2074</v>
      </c>
      <c r="E90" s="11">
        <v>26</v>
      </c>
      <c r="F90" s="11">
        <v>3261</v>
      </c>
      <c r="G90" s="11">
        <v>26000</v>
      </c>
      <c r="H90" s="11">
        <v>160487</v>
      </c>
    </row>
    <row r="91" spans="2:8" x14ac:dyDescent="0.2">
      <c r="B91" s="9" t="s">
        <v>62</v>
      </c>
      <c r="C91" s="11">
        <v>90</v>
      </c>
      <c r="D91" s="11">
        <v>648</v>
      </c>
      <c r="E91" s="11">
        <v>4</v>
      </c>
      <c r="F91" s="11">
        <v>742</v>
      </c>
      <c r="G91" s="11">
        <v>236744</v>
      </c>
      <c r="H91" s="11">
        <v>1925662.5</v>
      </c>
    </row>
    <row r="94" spans="2:8" x14ac:dyDescent="0.2">
      <c r="B94" s="4" t="s">
        <v>68</v>
      </c>
    </row>
    <row r="95" spans="2:8" x14ac:dyDescent="0.2">
      <c r="B95" s="4"/>
      <c r="C95" s="191" t="s">
        <v>51</v>
      </c>
      <c r="D95" s="191"/>
      <c r="E95" s="191"/>
      <c r="F95" s="191"/>
    </row>
    <row r="96" spans="2:8" ht="51" x14ac:dyDescent="0.2">
      <c r="B96" s="26" t="s">
        <v>67</v>
      </c>
      <c r="C96" s="26" t="s">
        <v>53</v>
      </c>
      <c r="D96" s="26" t="s">
        <v>54</v>
      </c>
      <c r="E96" s="26" t="s">
        <v>55</v>
      </c>
      <c r="F96" s="26" t="s">
        <v>56</v>
      </c>
    </row>
    <row r="97" spans="2:6" x14ac:dyDescent="0.2">
      <c r="B97" s="9" t="s">
        <v>63</v>
      </c>
      <c r="C97" s="28">
        <v>972</v>
      </c>
      <c r="D97" s="11">
        <v>1144</v>
      </c>
      <c r="E97" s="11">
        <v>21</v>
      </c>
      <c r="F97" s="11">
        <f>SUM(C97:E97)</f>
        <v>2137</v>
      </c>
    </row>
    <row r="98" spans="2:6" x14ac:dyDescent="0.2">
      <c r="B98" s="9" t="s">
        <v>64</v>
      </c>
      <c r="C98" s="11">
        <v>1640</v>
      </c>
      <c r="D98" s="11">
        <v>1507</v>
      </c>
      <c r="E98" s="11">
        <v>24</v>
      </c>
      <c r="F98" s="11">
        <v>3171</v>
      </c>
    </row>
    <row r="99" spans="2:6" x14ac:dyDescent="0.2">
      <c r="B99" s="9" t="s">
        <v>65</v>
      </c>
      <c r="C99" s="11">
        <v>2406</v>
      </c>
      <c r="D99" s="11">
        <v>4071</v>
      </c>
      <c r="E99" s="11">
        <v>52</v>
      </c>
      <c r="F99" s="11">
        <v>6529</v>
      </c>
    </row>
    <row r="101" spans="2:6" x14ac:dyDescent="0.2">
      <c r="B101" s="23" t="s">
        <v>117</v>
      </c>
    </row>
    <row r="104" spans="2:6" x14ac:dyDescent="0.2">
      <c r="B104" s="4" t="s">
        <v>76</v>
      </c>
    </row>
    <row r="106" spans="2:6" x14ac:dyDescent="0.2">
      <c r="B106" s="4" t="s">
        <v>80</v>
      </c>
    </row>
    <row r="107" spans="2:6" ht="38.25" x14ac:dyDescent="0.2">
      <c r="B107" s="29" t="s">
        <v>71</v>
      </c>
      <c r="C107" s="29" t="s">
        <v>74</v>
      </c>
      <c r="D107" s="5" t="s">
        <v>77</v>
      </c>
    </row>
    <row r="108" spans="2:6" x14ac:dyDescent="0.2">
      <c r="B108" s="9" t="s">
        <v>72</v>
      </c>
      <c r="C108" s="9">
        <v>4732</v>
      </c>
      <c r="D108" s="11">
        <v>1226868059</v>
      </c>
    </row>
    <row r="109" spans="2:6" x14ac:dyDescent="0.2">
      <c r="B109" s="9" t="s">
        <v>73</v>
      </c>
      <c r="C109" s="9">
        <v>832</v>
      </c>
      <c r="D109" s="11">
        <v>1985846028</v>
      </c>
    </row>
    <row r="110" spans="2:6" x14ac:dyDescent="0.2">
      <c r="B110" s="9" t="s">
        <v>79</v>
      </c>
      <c r="C110" s="30">
        <v>154</v>
      </c>
      <c r="D110" s="31" t="s">
        <v>78</v>
      </c>
    </row>
    <row r="114" spans="2:7" x14ac:dyDescent="0.2">
      <c r="B114" s="4" t="s">
        <v>85</v>
      </c>
    </row>
    <row r="115" spans="2:7" x14ac:dyDescent="0.2">
      <c r="B115" s="4"/>
      <c r="C115" s="191" t="s">
        <v>86</v>
      </c>
      <c r="D115" s="191"/>
      <c r="E115" s="191"/>
    </row>
    <row r="116" spans="2:7" x14ac:dyDescent="0.2">
      <c r="B116" s="9" t="s">
        <v>81</v>
      </c>
      <c r="C116" s="9" t="s">
        <v>87</v>
      </c>
      <c r="D116" s="9" t="s">
        <v>82</v>
      </c>
      <c r="E116" s="9" t="s">
        <v>88</v>
      </c>
      <c r="F116" s="32"/>
      <c r="G116" s="32"/>
    </row>
    <row r="117" spans="2:7" x14ac:dyDescent="0.2">
      <c r="B117" s="9" t="s">
        <v>83</v>
      </c>
      <c r="C117" s="11">
        <v>267723501</v>
      </c>
      <c r="D117" s="11">
        <v>1125804351</v>
      </c>
      <c r="E117" s="11">
        <v>1393527852</v>
      </c>
      <c r="F117" s="15"/>
      <c r="G117" s="15"/>
    </row>
    <row r="118" spans="2:7" x14ac:dyDescent="0.2">
      <c r="B118" s="9" t="s">
        <v>84</v>
      </c>
      <c r="C118" s="11">
        <v>470238727</v>
      </c>
      <c r="D118" s="11">
        <v>1348947508</v>
      </c>
      <c r="E118" s="11">
        <v>1819186235</v>
      </c>
      <c r="F118" s="15"/>
      <c r="G118" s="15"/>
    </row>
    <row r="123" spans="2:7" x14ac:dyDescent="0.2">
      <c r="B123" s="4" t="s">
        <v>91</v>
      </c>
    </row>
    <row r="124" spans="2:7" ht="25.5" x14ac:dyDescent="0.2">
      <c r="B124" s="5" t="s">
        <v>89</v>
      </c>
      <c r="C124" s="5" t="s">
        <v>92</v>
      </c>
      <c r="D124" s="5" t="s">
        <v>90</v>
      </c>
      <c r="E124" s="5" t="s">
        <v>93</v>
      </c>
      <c r="F124" s="5" t="s">
        <v>94</v>
      </c>
    </row>
    <row r="125" spans="2:7" x14ac:dyDescent="0.2">
      <c r="B125" s="9" t="s">
        <v>0</v>
      </c>
      <c r="C125" s="5">
        <v>1841</v>
      </c>
      <c r="D125" s="5">
        <v>4429</v>
      </c>
      <c r="E125" s="5">
        <v>2060</v>
      </c>
      <c r="F125" s="5">
        <v>971</v>
      </c>
    </row>
    <row r="128" spans="2:7" x14ac:dyDescent="0.2">
      <c r="B128" s="4" t="s">
        <v>115</v>
      </c>
    </row>
    <row r="129" spans="2:6" x14ac:dyDescent="0.2">
      <c r="C129" s="192" t="s">
        <v>97</v>
      </c>
      <c r="D129" s="192"/>
      <c r="E129" s="191" t="s">
        <v>95</v>
      </c>
      <c r="F129" s="191"/>
    </row>
    <row r="130" spans="2:6" x14ac:dyDescent="0.2">
      <c r="B130" s="9" t="s">
        <v>100</v>
      </c>
      <c r="C130" s="33" t="s">
        <v>98</v>
      </c>
      <c r="D130" s="33" t="s">
        <v>99</v>
      </c>
      <c r="E130" s="33" t="s">
        <v>98</v>
      </c>
      <c r="F130" s="33" t="s">
        <v>99</v>
      </c>
    </row>
    <row r="131" spans="2:6" x14ac:dyDescent="0.2">
      <c r="B131" s="9" t="s">
        <v>96</v>
      </c>
      <c r="C131" s="34">
        <v>0.01</v>
      </c>
      <c r="D131" s="34">
        <v>0.03</v>
      </c>
      <c r="E131" s="35">
        <v>150</v>
      </c>
      <c r="F131" s="35">
        <v>195</v>
      </c>
    </row>
    <row r="132" spans="2:6" x14ac:dyDescent="0.2">
      <c r="B132" s="9" t="s">
        <v>84</v>
      </c>
      <c r="C132" s="36">
        <v>5.0000000000000001E-3</v>
      </c>
      <c r="D132" s="34">
        <v>0.01</v>
      </c>
      <c r="E132" s="35">
        <v>150</v>
      </c>
      <c r="F132" s="35">
        <v>190</v>
      </c>
    </row>
    <row r="133" spans="2:6" x14ac:dyDescent="0.2">
      <c r="C133" s="37"/>
      <c r="D133" s="37"/>
    </row>
    <row r="135" spans="2:6" x14ac:dyDescent="0.2">
      <c r="B135" s="4" t="s">
        <v>116</v>
      </c>
    </row>
    <row r="136" spans="2:6" x14ac:dyDescent="0.2">
      <c r="E136" s="191" t="s">
        <v>95</v>
      </c>
      <c r="F136" s="191"/>
    </row>
    <row r="137" spans="2:6" ht="25.5" x14ac:dyDescent="0.2">
      <c r="B137" s="29" t="s">
        <v>101</v>
      </c>
      <c r="C137" s="5" t="s">
        <v>11</v>
      </c>
      <c r="D137" s="38" t="s">
        <v>114</v>
      </c>
      <c r="E137" s="39" t="s">
        <v>98</v>
      </c>
      <c r="F137" s="39" t="s">
        <v>99</v>
      </c>
    </row>
    <row r="138" spans="2:6" x14ac:dyDescent="0.2">
      <c r="B138" s="9" t="s">
        <v>102</v>
      </c>
      <c r="C138" s="9">
        <v>899</v>
      </c>
      <c r="D138" s="40">
        <v>265</v>
      </c>
      <c r="E138" s="35">
        <v>150</v>
      </c>
      <c r="F138" s="35">
        <v>250</v>
      </c>
    </row>
    <row r="139" spans="2:6" x14ac:dyDescent="0.2">
      <c r="B139" s="9" t="s">
        <v>103</v>
      </c>
      <c r="C139" s="9">
        <v>598</v>
      </c>
      <c r="D139" s="40">
        <v>204</v>
      </c>
      <c r="E139" s="35">
        <v>150</v>
      </c>
      <c r="F139" s="35">
        <v>200</v>
      </c>
    </row>
    <row r="140" spans="2:6" x14ac:dyDescent="0.2">
      <c r="B140" s="9" t="s">
        <v>104</v>
      </c>
      <c r="C140" s="9">
        <v>768</v>
      </c>
      <c r="D140" s="40">
        <v>257</v>
      </c>
      <c r="E140" s="35">
        <v>150</v>
      </c>
      <c r="F140" s="35">
        <v>180</v>
      </c>
    </row>
    <row r="141" spans="2:6" x14ac:dyDescent="0.2">
      <c r="B141" s="9" t="s">
        <v>105</v>
      </c>
      <c r="C141" s="9">
        <v>547</v>
      </c>
      <c r="D141" s="40">
        <v>195</v>
      </c>
      <c r="E141" s="35">
        <v>150</v>
      </c>
      <c r="F141" s="35">
        <v>195</v>
      </c>
    </row>
    <row r="142" spans="2:6" x14ac:dyDescent="0.2">
      <c r="B142" s="9" t="s">
        <v>106</v>
      </c>
      <c r="C142" s="9">
        <v>311</v>
      </c>
      <c r="D142" s="40">
        <v>111</v>
      </c>
      <c r="E142" s="35">
        <v>150</v>
      </c>
      <c r="F142" s="35">
        <v>180</v>
      </c>
    </row>
    <row r="143" spans="2:6" x14ac:dyDescent="0.2">
      <c r="B143" s="9" t="s">
        <v>107</v>
      </c>
      <c r="C143" s="9">
        <v>484</v>
      </c>
      <c r="D143" s="40">
        <v>163</v>
      </c>
      <c r="E143" s="35">
        <v>150</v>
      </c>
      <c r="F143" s="35">
        <v>195</v>
      </c>
    </row>
    <row r="144" spans="2:6" x14ac:dyDescent="0.2">
      <c r="B144" s="9" t="s">
        <v>108</v>
      </c>
      <c r="C144" s="9">
        <v>456</v>
      </c>
      <c r="D144" s="40">
        <v>132</v>
      </c>
      <c r="E144" s="35">
        <v>140</v>
      </c>
      <c r="F144" s="35">
        <v>175</v>
      </c>
    </row>
    <row r="145" spans="2:6" x14ac:dyDescent="0.2">
      <c r="B145" s="9" t="s">
        <v>109</v>
      </c>
      <c r="C145" s="9">
        <v>592</v>
      </c>
      <c r="D145" s="40">
        <v>185</v>
      </c>
      <c r="E145" s="35">
        <v>150</v>
      </c>
      <c r="F145" s="35">
        <v>185</v>
      </c>
    </row>
    <row r="146" spans="2:6" x14ac:dyDescent="0.2">
      <c r="B146" s="9" t="s">
        <v>110</v>
      </c>
      <c r="C146" s="9">
        <v>189</v>
      </c>
      <c r="D146" s="40">
        <v>68</v>
      </c>
      <c r="E146" s="35">
        <v>125</v>
      </c>
      <c r="F146" s="35">
        <v>150</v>
      </c>
    </row>
    <row r="147" spans="2:6" x14ac:dyDescent="0.2">
      <c r="B147" s="9" t="s">
        <v>111</v>
      </c>
      <c r="C147" s="9">
        <v>493</v>
      </c>
      <c r="D147" s="40">
        <v>150</v>
      </c>
      <c r="E147" s="35">
        <v>150</v>
      </c>
      <c r="F147" s="35">
        <v>180</v>
      </c>
    </row>
    <row r="148" spans="2:6" x14ac:dyDescent="0.2">
      <c r="B148" s="9" t="s">
        <v>112</v>
      </c>
      <c r="C148" s="9">
        <v>233</v>
      </c>
      <c r="D148" s="40">
        <v>71</v>
      </c>
      <c r="E148" s="35">
        <v>125</v>
      </c>
      <c r="F148" s="35">
        <v>150</v>
      </c>
    </row>
    <row r="149" spans="2:6" x14ac:dyDescent="0.2">
      <c r="B149" s="9" t="s">
        <v>113</v>
      </c>
      <c r="C149" s="9">
        <v>148</v>
      </c>
      <c r="D149" s="40">
        <v>40</v>
      </c>
      <c r="E149" s="35">
        <v>135</v>
      </c>
      <c r="F149" s="35">
        <v>175</v>
      </c>
    </row>
    <row r="151" spans="2:6" ht="36" customHeight="1" x14ac:dyDescent="0.2">
      <c r="B151" s="193" t="s">
        <v>119</v>
      </c>
      <c r="C151" s="193"/>
      <c r="D151" s="193"/>
      <c r="E151" s="193"/>
      <c r="F151" s="193"/>
    </row>
  </sheetData>
  <mergeCells count="12">
    <mergeCell ref="B3:E3"/>
    <mergeCell ref="E129:F129"/>
    <mergeCell ref="C129:D129"/>
    <mergeCell ref="E136:F136"/>
    <mergeCell ref="B151:F151"/>
    <mergeCell ref="C95:F95"/>
    <mergeCell ref="C115:E115"/>
    <mergeCell ref="C86:F86"/>
    <mergeCell ref="B27:G27"/>
    <mergeCell ref="B42:G42"/>
    <mergeCell ref="B53:G53"/>
    <mergeCell ref="B62:E62"/>
  </mergeCells>
  <pageMargins left="0.7" right="0.7" top="0.75" bottom="0.75" header="0.3" footer="0.3"/>
  <pageSetup paperSize="9" scale="79" fitToHeight="0" orientation="landscape" r:id="rId1"/>
  <rowBreaks count="5" manualBreakCount="5">
    <brk id="30" min="1" max="7" man="1"/>
    <brk id="54" min="1" max="7" man="1"/>
    <brk id="82" min="1" max="7" man="1"/>
    <brk id="103" min="1" max="7" man="1"/>
    <brk id="134" min="1"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8"/>
  <sheetViews>
    <sheetView showGridLines="0" zoomScaleNormal="100" zoomScaleSheetLayoutView="100" workbookViewId="0">
      <selection activeCell="C23" sqref="C23"/>
    </sheetView>
  </sheetViews>
  <sheetFormatPr defaultRowHeight="12.75" x14ac:dyDescent="0.2"/>
  <cols>
    <col min="1" max="1" width="10.625" style="44" customWidth="1"/>
    <col min="2" max="2" width="12.625" style="49" customWidth="1"/>
    <col min="3" max="3" width="74.125" style="44" customWidth="1"/>
    <col min="4" max="16384" width="9" style="44"/>
  </cols>
  <sheetData>
    <row r="2" spans="1:3" ht="69" customHeight="1" x14ac:dyDescent="0.2"/>
    <row r="3" spans="1:3" ht="21.75" customHeight="1" x14ac:dyDescent="0.25">
      <c r="B3" s="1" t="s">
        <v>153</v>
      </c>
    </row>
    <row r="4" spans="1:3" ht="38.25" customHeight="1" x14ac:dyDescent="0.2">
      <c r="B4" s="188" t="s">
        <v>137</v>
      </c>
      <c r="C4" s="188"/>
    </row>
    <row r="5" spans="1:3" x14ac:dyDescent="0.2">
      <c r="B5" s="189" t="s">
        <v>354</v>
      </c>
      <c r="C5" s="189"/>
    </row>
    <row r="6" spans="1:3" x14ac:dyDescent="0.2">
      <c r="B6" s="189"/>
      <c r="C6" s="189"/>
    </row>
    <row r="7" spans="1:3" x14ac:dyDescent="0.2">
      <c r="B7" s="189"/>
      <c r="C7" s="189"/>
    </row>
    <row r="8" spans="1:3" x14ac:dyDescent="0.2">
      <c r="B8" s="189"/>
      <c r="C8" s="189"/>
    </row>
    <row r="9" spans="1:3" x14ac:dyDescent="0.2">
      <c r="B9" s="189"/>
      <c r="C9" s="189"/>
    </row>
    <row r="10" spans="1:3" x14ac:dyDescent="0.2">
      <c r="B10" s="189"/>
      <c r="C10" s="189"/>
    </row>
    <row r="11" spans="1:3" ht="36" customHeight="1" x14ac:dyDescent="0.2">
      <c r="B11" s="189"/>
      <c r="C11" s="189"/>
    </row>
    <row r="12" spans="1:3" ht="36" customHeight="1" x14ac:dyDescent="0.2">
      <c r="B12" s="189"/>
      <c r="C12" s="189"/>
    </row>
    <row r="13" spans="1:3" ht="91.5" customHeight="1" x14ac:dyDescent="0.2">
      <c r="B13" s="189"/>
      <c r="C13" s="189"/>
    </row>
    <row r="14" spans="1:3" ht="47.25" customHeight="1" x14ac:dyDescent="0.2">
      <c r="B14" s="189"/>
      <c r="C14" s="189"/>
    </row>
    <row r="15" spans="1:3" x14ac:dyDescent="0.2">
      <c r="B15" s="50"/>
      <c r="C15" s="51"/>
    </row>
    <row r="16" spans="1:3" x14ac:dyDescent="0.2">
      <c r="A16" s="52"/>
      <c r="B16" s="53"/>
    </row>
    <row r="17" spans="2:2" x14ac:dyDescent="0.2">
      <c r="B17" s="53"/>
    </row>
    <row r="18" spans="2:2" x14ac:dyDescent="0.2">
      <c r="B18" s="53"/>
    </row>
    <row r="19" spans="2:2" x14ac:dyDescent="0.2">
      <c r="B19" s="53"/>
    </row>
    <row r="20" spans="2:2" x14ac:dyDescent="0.2">
      <c r="B20" s="53"/>
    </row>
    <row r="21" spans="2:2" x14ac:dyDescent="0.2">
      <c r="B21" s="53"/>
    </row>
    <row r="22" spans="2:2" x14ac:dyDescent="0.2">
      <c r="B22" s="53"/>
    </row>
    <row r="23" spans="2:2" x14ac:dyDescent="0.2">
      <c r="B23" s="53"/>
    </row>
    <row r="24" spans="2:2" x14ac:dyDescent="0.2">
      <c r="B24" s="53"/>
    </row>
    <row r="25" spans="2:2" x14ac:dyDescent="0.2">
      <c r="B25" s="53"/>
    </row>
    <row r="29" spans="2:2" x14ac:dyDescent="0.2">
      <c r="B29" s="44"/>
    </row>
    <row r="30" spans="2:2" x14ac:dyDescent="0.2">
      <c r="B30" s="44"/>
    </row>
    <row r="31" spans="2:2" x14ac:dyDescent="0.2">
      <c r="B31" s="44"/>
    </row>
    <row r="32" spans="2:2" x14ac:dyDescent="0.2">
      <c r="B32" s="44"/>
    </row>
    <row r="33" spans="2:2" x14ac:dyDescent="0.2">
      <c r="B33" s="44"/>
    </row>
    <row r="34" spans="2:2" x14ac:dyDescent="0.2">
      <c r="B34" s="44"/>
    </row>
    <row r="35" spans="2:2" x14ac:dyDescent="0.2">
      <c r="B35" s="44"/>
    </row>
    <row r="36" spans="2:2" x14ac:dyDescent="0.2">
      <c r="B36" s="44"/>
    </row>
    <row r="37" spans="2:2" x14ac:dyDescent="0.2">
      <c r="B37" s="44"/>
    </row>
    <row r="38" spans="2:2" x14ac:dyDescent="0.2">
      <c r="B38" s="44"/>
    </row>
  </sheetData>
  <mergeCells count="2">
    <mergeCell ref="B4:C4"/>
    <mergeCell ref="B5:C14"/>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340"/>
  <sheetViews>
    <sheetView topLeftCell="A109" zoomScale="85" zoomScaleNormal="85" workbookViewId="0">
      <selection activeCell="C140" sqref="C140"/>
    </sheetView>
  </sheetViews>
  <sheetFormatPr defaultColWidth="9" defaultRowHeight="12.75" x14ac:dyDescent="0.2"/>
  <cols>
    <col min="1" max="1" width="1" style="45" customWidth="1"/>
    <col min="2" max="2" width="40" style="45" customWidth="1"/>
    <col min="3" max="13" width="18.625" style="45" customWidth="1"/>
    <col min="14" max="14" width="10.25" style="45" customWidth="1"/>
    <col min="15" max="15" width="10.625" style="45" customWidth="1"/>
    <col min="16" max="16384" width="9" style="45"/>
  </cols>
  <sheetData>
    <row r="2" spans="2:12" ht="78" customHeight="1" x14ac:dyDescent="0.2"/>
    <row r="3" spans="2:12" ht="19.5" customHeight="1" x14ac:dyDescent="0.2">
      <c r="B3" s="190" t="s">
        <v>154</v>
      </c>
      <c r="C3" s="190"/>
      <c r="D3" s="190"/>
      <c r="E3" s="190"/>
    </row>
    <row r="5" spans="2:12" x14ac:dyDescent="0.2">
      <c r="B5" s="208" t="s">
        <v>155</v>
      </c>
      <c r="C5" s="209"/>
      <c r="D5" s="209"/>
      <c r="E5" s="209"/>
      <c r="F5" s="209"/>
      <c r="G5" s="209"/>
      <c r="H5" s="209"/>
      <c r="I5" s="209"/>
      <c r="J5" s="209"/>
      <c r="K5" s="209"/>
      <c r="L5" s="210"/>
    </row>
    <row r="6" spans="2:12" x14ac:dyDescent="0.2">
      <c r="B6" s="200"/>
      <c r="C6" s="204" t="s">
        <v>156</v>
      </c>
      <c r="D6" s="204"/>
      <c r="E6" s="204" t="s">
        <v>157</v>
      </c>
      <c r="F6" s="204"/>
      <c r="G6" s="204" t="s">
        <v>158</v>
      </c>
      <c r="H6" s="204"/>
      <c r="I6" s="205" t="s">
        <v>159</v>
      </c>
      <c r="J6" s="206"/>
      <c r="K6" s="204" t="s">
        <v>160</v>
      </c>
      <c r="L6" s="204"/>
    </row>
    <row r="7" spans="2:12" ht="38.25" x14ac:dyDescent="0.2">
      <c r="B7" s="200"/>
      <c r="C7" s="54" t="s">
        <v>161</v>
      </c>
      <c r="D7" s="55" t="s">
        <v>162</v>
      </c>
      <c r="E7" s="54" t="s">
        <v>163</v>
      </c>
      <c r="F7" s="55" t="s">
        <v>162</v>
      </c>
      <c r="G7" s="54" t="s">
        <v>164</v>
      </c>
      <c r="H7" s="55" t="s">
        <v>162</v>
      </c>
      <c r="I7" s="54" t="s">
        <v>164</v>
      </c>
      <c r="J7" s="55" t="s">
        <v>162</v>
      </c>
      <c r="K7" s="54" t="s">
        <v>164</v>
      </c>
      <c r="L7" s="55" t="s">
        <v>165</v>
      </c>
    </row>
    <row r="8" spans="2:12" ht="25.5" x14ac:dyDescent="0.2">
      <c r="B8" s="56" t="s">
        <v>166</v>
      </c>
      <c r="C8" s="57">
        <v>218296</v>
      </c>
      <c r="D8" s="58"/>
      <c r="E8" s="57">
        <v>197443</v>
      </c>
      <c r="F8" s="59"/>
      <c r="G8" s="57">
        <v>127094</v>
      </c>
      <c r="H8" s="59"/>
      <c r="I8" s="57">
        <v>126859</v>
      </c>
      <c r="J8" s="59"/>
      <c r="K8" s="60">
        <v>669692</v>
      </c>
      <c r="L8" s="61"/>
    </row>
    <row r="9" spans="2:12" x14ac:dyDescent="0.2">
      <c r="B9" s="62" t="s">
        <v>167</v>
      </c>
      <c r="C9" s="63">
        <v>13787</v>
      </c>
      <c r="D9" s="64">
        <v>6.3157364312676365E-2</v>
      </c>
      <c r="E9" s="63">
        <v>23385</v>
      </c>
      <c r="F9" s="64">
        <v>0.11843924575700329</v>
      </c>
      <c r="G9" s="63">
        <v>21289</v>
      </c>
      <c r="H9" s="64">
        <v>0.16750594048499537</v>
      </c>
      <c r="I9" s="63">
        <v>18731</v>
      </c>
      <c r="J9" s="64">
        <v>0.14765211770548403</v>
      </c>
      <c r="K9" s="65">
        <v>77192</v>
      </c>
      <c r="L9" s="64">
        <v>0.11526492775783495</v>
      </c>
    </row>
    <row r="10" spans="2:12" s="67" customFormat="1" ht="25.5" x14ac:dyDescent="0.2">
      <c r="B10" s="62" t="s">
        <v>168</v>
      </c>
      <c r="C10" s="63">
        <v>53563</v>
      </c>
      <c r="D10" s="64">
        <v>0.245368673727416</v>
      </c>
      <c r="E10" s="63" t="s">
        <v>169</v>
      </c>
      <c r="F10" s="66"/>
      <c r="G10" s="63">
        <v>37150</v>
      </c>
      <c r="H10" s="64">
        <v>0.29230333453978946</v>
      </c>
      <c r="I10" s="63">
        <v>42128</v>
      </c>
      <c r="J10" s="64">
        <v>0.33208522848201549</v>
      </c>
      <c r="K10" s="65" t="s">
        <v>169</v>
      </c>
      <c r="L10" s="64" t="s">
        <v>169</v>
      </c>
    </row>
    <row r="11" spans="2:12" s="67" customFormat="1" ht="25.5" x14ac:dyDescent="0.2">
      <c r="B11" s="62" t="s">
        <v>170</v>
      </c>
      <c r="C11" s="63">
        <v>3154</v>
      </c>
      <c r="D11" s="64">
        <v>1.4448272070949536E-2</v>
      </c>
      <c r="E11" s="63" t="s">
        <v>169</v>
      </c>
      <c r="F11" s="66"/>
      <c r="G11" s="63">
        <v>3045</v>
      </c>
      <c r="H11" s="64">
        <v>2.3958644782601853E-2</v>
      </c>
      <c r="I11" s="63">
        <v>3702</v>
      </c>
      <c r="J11" s="64">
        <v>2.9182005218392072E-2</v>
      </c>
      <c r="K11" s="65" t="s">
        <v>169</v>
      </c>
      <c r="L11" s="64" t="s">
        <v>171</v>
      </c>
    </row>
    <row r="12" spans="2:12" ht="25.5" x14ac:dyDescent="0.2">
      <c r="B12" s="62" t="s">
        <v>172</v>
      </c>
      <c r="C12" s="63">
        <v>130920</v>
      </c>
      <c r="D12" s="64">
        <v>0.59973613808773407</v>
      </c>
      <c r="E12" s="63" t="s">
        <v>173</v>
      </c>
      <c r="F12" s="68">
        <v>0.57999999999999996</v>
      </c>
      <c r="G12" s="63">
        <v>65610</v>
      </c>
      <c r="H12" s="64">
        <v>0.51623208019261335</v>
      </c>
      <c r="I12" s="63">
        <v>62298</v>
      </c>
      <c r="J12" s="64">
        <v>0.49108064859410844</v>
      </c>
      <c r="K12" s="65">
        <v>371928</v>
      </c>
      <c r="L12" s="64">
        <v>0.55537172312047922</v>
      </c>
    </row>
    <row r="13" spans="2:12" ht="38.25" x14ac:dyDescent="0.2">
      <c r="B13" s="62" t="s">
        <v>174</v>
      </c>
      <c r="C13" s="63">
        <v>16872</v>
      </c>
      <c r="D13" s="64">
        <v>7.728955180122403E-2</v>
      </c>
      <c r="E13" s="63" t="s">
        <v>169</v>
      </c>
      <c r="F13" s="68"/>
      <c r="G13" s="63" t="s">
        <v>169</v>
      </c>
      <c r="H13" s="64"/>
      <c r="I13" s="63" t="s">
        <v>169</v>
      </c>
      <c r="J13" s="64"/>
      <c r="K13" s="65" t="s">
        <v>169</v>
      </c>
      <c r="L13" s="64"/>
    </row>
    <row r="14" spans="2:12" x14ac:dyDescent="0.2">
      <c r="B14" s="62" t="s">
        <v>175</v>
      </c>
      <c r="C14" s="239">
        <v>99</v>
      </c>
      <c r="D14" s="240"/>
      <c r="E14" s="241">
        <v>55</v>
      </c>
      <c r="F14" s="242"/>
      <c r="G14" s="243">
        <v>56</v>
      </c>
      <c r="H14" s="244"/>
      <c r="I14" s="69"/>
      <c r="J14" s="69">
        <v>56</v>
      </c>
      <c r="K14" s="245">
        <v>56</v>
      </c>
      <c r="L14" s="246"/>
    </row>
    <row r="15" spans="2:12" s="70" customFormat="1" x14ac:dyDescent="0.2">
      <c r="B15" s="238" t="s">
        <v>355</v>
      </c>
      <c r="C15" s="238"/>
      <c r="D15" s="238"/>
      <c r="E15" s="238"/>
      <c r="F15" s="238"/>
      <c r="G15" s="238"/>
      <c r="H15" s="238"/>
      <c r="I15" s="238"/>
      <c r="J15" s="238"/>
      <c r="K15" s="238"/>
    </row>
    <row r="16" spans="2:12" s="70" customFormat="1" x14ac:dyDescent="0.2">
      <c r="B16" s="247" t="s">
        <v>176</v>
      </c>
      <c r="C16" s="247"/>
      <c r="D16" s="247"/>
      <c r="E16" s="247"/>
      <c r="F16" s="247"/>
      <c r="G16" s="247"/>
      <c r="H16" s="247"/>
      <c r="I16" s="247"/>
      <c r="J16" s="247"/>
      <c r="K16" s="247"/>
    </row>
    <row r="17" spans="2:13" s="70" customFormat="1" x14ac:dyDescent="0.2">
      <c r="B17" s="238" t="s">
        <v>177</v>
      </c>
      <c r="C17" s="238"/>
      <c r="D17" s="238"/>
      <c r="E17" s="238"/>
      <c r="F17" s="238"/>
      <c r="G17" s="238"/>
      <c r="H17" s="238"/>
      <c r="I17" s="238"/>
      <c r="J17" s="238"/>
      <c r="K17" s="238"/>
    </row>
    <row r="18" spans="2:13" s="70" customFormat="1" x14ac:dyDescent="0.2">
      <c r="B18" s="237" t="s">
        <v>178</v>
      </c>
      <c r="C18" s="237"/>
      <c r="D18" s="237"/>
      <c r="E18" s="237"/>
      <c r="F18" s="237"/>
      <c r="G18" s="237"/>
      <c r="H18" s="237"/>
      <c r="I18" s="237"/>
      <c r="J18" s="237"/>
      <c r="K18" s="237"/>
    </row>
    <row r="19" spans="2:13" s="70" customFormat="1" ht="26.25" customHeight="1" x14ac:dyDescent="0.2">
      <c r="B19" s="238" t="s">
        <v>356</v>
      </c>
      <c r="C19" s="238"/>
      <c r="D19" s="238"/>
      <c r="E19" s="238"/>
      <c r="F19" s="238"/>
      <c r="G19" s="238"/>
      <c r="H19" s="238"/>
      <c r="I19" s="238"/>
      <c r="J19" s="238"/>
      <c r="K19" s="238"/>
    </row>
    <row r="20" spans="2:13" s="70" customFormat="1" ht="25.5" customHeight="1" x14ac:dyDescent="0.2">
      <c r="B20" s="238" t="s">
        <v>357</v>
      </c>
      <c r="C20" s="238"/>
      <c r="D20" s="238"/>
      <c r="E20" s="238"/>
      <c r="F20" s="238"/>
      <c r="G20" s="238"/>
      <c r="H20" s="238"/>
      <c r="I20" s="238"/>
      <c r="J20" s="238"/>
      <c r="K20" s="238"/>
    </row>
    <row r="21" spans="2:13" s="70" customFormat="1" x14ac:dyDescent="0.2">
      <c r="B21" s="238" t="s">
        <v>358</v>
      </c>
      <c r="C21" s="238"/>
      <c r="D21" s="238"/>
      <c r="E21" s="238"/>
      <c r="F21" s="238"/>
      <c r="G21" s="238"/>
      <c r="H21" s="238"/>
      <c r="I21" s="238"/>
      <c r="J21" s="238"/>
      <c r="K21" s="238"/>
    </row>
    <row r="22" spans="2:13" s="70" customFormat="1" x14ac:dyDescent="0.2">
      <c r="B22" s="71"/>
      <c r="I22" s="72"/>
      <c r="J22" s="72"/>
    </row>
    <row r="23" spans="2:13" s="70" customFormat="1" x14ac:dyDescent="0.2"/>
    <row r="24" spans="2:13" x14ac:dyDescent="0.2">
      <c r="B24" s="208" t="s">
        <v>179</v>
      </c>
      <c r="C24" s="209"/>
      <c r="D24" s="209"/>
      <c r="E24" s="209"/>
      <c r="F24" s="209"/>
      <c r="G24" s="209"/>
      <c r="H24" s="209"/>
      <c r="I24" s="209"/>
      <c r="J24" s="209"/>
      <c r="K24" s="210"/>
    </row>
    <row r="25" spans="2:13" s="4" customFormat="1" ht="25.5" x14ac:dyDescent="0.2">
      <c r="B25" s="200" t="s">
        <v>180</v>
      </c>
      <c r="C25" s="204" t="s">
        <v>181</v>
      </c>
      <c r="D25" s="204"/>
      <c r="E25" s="204" t="s">
        <v>182</v>
      </c>
      <c r="F25" s="204"/>
      <c r="G25" s="204" t="s">
        <v>183</v>
      </c>
      <c r="H25" s="204"/>
      <c r="I25" s="204" t="s">
        <v>184</v>
      </c>
      <c r="J25" s="204"/>
      <c r="K25" s="56" t="s">
        <v>185</v>
      </c>
    </row>
    <row r="26" spans="2:13" ht="38.25" x14ac:dyDescent="0.2">
      <c r="B26" s="200"/>
      <c r="C26" s="73" t="s">
        <v>164</v>
      </c>
      <c r="D26" s="74" t="s">
        <v>186</v>
      </c>
      <c r="E26" s="73" t="s">
        <v>164</v>
      </c>
      <c r="F26" s="74" t="s">
        <v>186</v>
      </c>
      <c r="G26" s="73" t="s">
        <v>164</v>
      </c>
      <c r="H26" s="74" t="s">
        <v>186</v>
      </c>
      <c r="I26" s="73" t="s">
        <v>164</v>
      </c>
      <c r="J26" s="74" t="s">
        <v>186</v>
      </c>
      <c r="K26" s="73" t="s">
        <v>164</v>
      </c>
      <c r="M26" s="14" t="s">
        <v>187</v>
      </c>
    </row>
    <row r="27" spans="2:13" x14ac:dyDescent="0.2">
      <c r="B27" s="75" t="s">
        <v>188</v>
      </c>
      <c r="C27" s="76">
        <v>2506</v>
      </c>
      <c r="D27" s="64">
        <v>5.0975366652427738E-2</v>
      </c>
      <c r="E27" s="76">
        <v>5689</v>
      </c>
      <c r="F27" s="64">
        <v>0.11572181200545148</v>
      </c>
      <c r="G27" s="76">
        <v>449</v>
      </c>
      <c r="H27" s="64">
        <v>9.1332560362889278E-3</v>
      </c>
      <c r="I27" s="76">
        <v>40517</v>
      </c>
      <c r="J27" s="64">
        <v>0.82416956530583185</v>
      </c>
      <c r="K27" s="77">
        <v>49161</v>
      </c>
      <c r="L27" s="78"/>
    </row>
    <row r="28" spans="2:13" x14ac:dyDescent="0.2">
      <c r="B28" s="75" t="s">
        <v>189</v>
      </c>
      <c r="C28" s="76">
        <v>5503</v>
      </c>
      <c r="D28" s="64">
        <v>0.16941690782587279</v>
      </c>
      <c r="E28" s="76">
        <v>9968</v>
      </c>
      <c r="F28" s="64">
        <v>0.30687765531679084</v>
      </c>
      <c r="G28" s="76">
        <v>1003</v>
      </c>
      <c r="H28" s="64">
        <v>3.0878640477803091E-2</v>
      </c>
      <c r="I28" s="76">
        <v>16008</v>
      </c>
      <c r="J28" s="64">
        <v>0.49282679637953331</v>
      </c>
      <c r="K28" s="77">
        <v>32482</v>
      </c>
      <c r="L28" s="79"/>
    </row>
    <row r="29" spans="2:13" x14ac:dyDescent="0.2">
      <c r="B29" s="75" t="s">
        <v>190</v>
      </c>
      <c r="C29" s="76">
        <v>4036</v>
      </c>
      <c r="D29" s="64">
        <v>0.25378859334716719</v>
      </c>
      <c r="E29" s="76">
        <v>7395</v>
      </c>
      <c r="F29" s="64">
        <v>0.46500660252782494</v>
      </c>
      <c r="G29" s="76">
        <v>769</v>
      </c>
      <c r="H29" s="64">
        <v>4.8355656165503365E-2</v>
      </c>
      <c r="I29" s="76">
        <v>3703</v>
      </c>
      <c r="J29" s="64">
        <v>0.23284914795950448</v>
      </c>
      <c r="K29" s="77">
        <v>15903</v>
      </c>
      <c r="L29" s="79"/>
    </row>
    <row r="30" spans="2:13" x14ac:dyDescent="0.2">
      <c r="B30" s="75" t="s">
        <v>191</v>
      </c>
      <c r="C30" s="76">
        <v>4371</v>
      </c>
      <c r="D30" s="64">
        <v>0.27449133383571966</v>
      </c>
      <c r="E30" s="76">
        <v>9069</v>
      </c>
      <c r="F30" s="64">
        <v>0.56951770911831201</v>
      </c>
      <c r="G30" s="76">
        <v>812</v>
      </c>
      <c r="H30" s="64">
        <v>5.0992213011806078E-2</v>
      </c>
      <c r="I30" s="76">
        <v>1672</v>
      </c>
      <c r="J30" s="64">
        <v>0.10499874403416228</v>
      </c>
      <c r="K30" s="77">
        <v>15924</v>
      </c>
      <c r="L30" s="79"/>
    </row>
    <row r="31" spans="2:13" x14ac:dyDescent="0.2">
      <c r="B31" s="75" t="s">
        <v>192</v>
      </c>
      <c r="C31" s="76">
        <v>1241</v>
      </c>
      <c r="D31" s="64">
        <v>0.22662527392257123</v>
      </c>
      <c r="E31" s="76">
        <v>3778</v>
      </c>
      <c r="F31" s="64">
        <v>0.68991964937910888</v>
      </c>
      <c r="G31" s="76">
        <v>220</v>
      </c>
      <c r="H31" s="64">
        <v>4.0175310445580717E-2</v>
      </c>
      <c r="I31" s="76">
        <v>237</v>
      </c>
      <c r="J31" s="64">
        <v>4.3279766252739223E-2</v>
      </c>
      <c r="K31" s="77">
        <v>5476</v>
      </c>
      <c r="L31" s="79"/>
    </row>
    <row r="32" spans="2:13" x14ac:dyDescent="0.2">
      <c r="B32" s="75" t="s">
        <v>193</v>
      </c>
      <c r="C32" s="76">
        <v>756</v>
      </c>
      <c r="D32" s="64">
        <v>0.1950967741935484</v>
      </c>
      <c r="E32" s="76">
        <v>2831</v>
      </c>
      <c r="F32" s="64">
        <v>0.73058064516129029</v>
      </c>
      <c r="G32" s="76">
        <v>184</v>
      </c>
      <c r="H32" s="64">
        <v>4.7483870967741933E-2</v>
      </c>
      <c r="I32" s="76">
        <v>104</v>
      </c>
      <c r="J32" s="64">
        <v>2.6838709677419356E-2</v>
      </c>
      <c r="K32" s="77">
        <v>3875</v>
      </c>
      <c r="L32" s="79"/>
    </row>
    <row r="33" spans="2:13" x14ac:dyDescent="0.2">
      <c r="B33" s="75" t="s">
        <v>194</v>
      </c>
      <c r="C33" s="76">
        <v>318</v>
      </c>
      <c r="D33" s="64">
        <v>7.8751857355126298E-2</v>
      </c>
      <c r="E33" s="76">
        <v>3398</v>
      </c>
      <c r="F33" s="64">
        <v>0.841505695889054</v>
      </c>
      <c r="G33" s="76">
        <v>265</v>
      </c>
      <c r="H33" s="64">
        <v>6.5626547795938586E-2</v>
      </c>
      <c r="I33" s="76">
        <v>57</v>
      </c>
      <c r="J33" s="64">
        <v>1.4115898959881129E-2</v>
      </c>
      <c r="K33" s="77">
        <v>4038</v>
      </c>
      <c r="L33" s="79"/>
    </row>
    <row r="34" spans="2:13" x14ac:dyDescent="0.2">
      <c r="B34" s="80" t="s">
        <v>195</v>
      </c>
      <c r="C34" s="81">
        <v>18731</v>
      </c>
      <c r="D34" s="82"/>
      <c r="E34" s="81">
        <v>42128</v>
      </c>
      <c r="F34" s="83"/>
      <c r="G34" s="81">
        <v>3702</v>
      </c>
      <c r="H34" s="82"/>
      <c r="I34" s="84">
        <v>62298</v>
      </c>
      <c r="J34" s="82"/>
      <c r="K34" s="85">
        <v>126859</v>
      </c>
      <c r="L34" s="79"/>
    </row>
    <row r="35" spans="2:13" x14ac:dyDescent="0.2">
      <c r="B35" s="86" t="s">
        <v>175</v>
      </c>
      <c r="C35" s="196">
        <v>17</v>
      </c>
      <c r="D35" s="197"/>
      <c r="E35" s="202">
        <v>51</v>
      </c>
      <c r="F35" s="203"/>
      <c r="G35" s="196">
        <v>36</v>
      </c>
      <c r="H35" s="197"/>
      <c r="I35" s="196">
        <v>46</v>
      </c>
      <c r="J35" s="197"/>
      <c r="K35" s="54">
        <v>56</v>
      </c>
    </row>
    <row r="36" spans="2:13" x14ac:dyDescent="0.2">
      <c r="B36" s="87" t="s">
        <v>196</v>
      </c>
      <c r="C36" s="14"/>
      <c r="D36" s="14"/>
      <c r="E36" s="14"/>
      <c r="F36" s="14"/>
      <c r="G36" s="14"/>
      <c r="H36" s="14"/>
      <c r="I36" s="14"/>
      <c r="J36" s="14"/>
      <c r="K36" s="14"/>
    </row>
    <row r="37" spans="2:13" x14ac:dyDescent="0.2">
      <c r="B37" s="14" t="s">
        <v>197</v>
      </c>
      <c r="C37" s="14"/>
      <c r="D37" s="14"/>
      <c r="E37" s="14"/>
      <c r="F37" s="14"/>
      <c r="G37" s="14"/>
      <c r="H37" s="14"/>
      <c r="I37" s="14"/>
      <c r="J37" s="14"/>
    </row>
    <row r="38" spans="2:13" x14ac:dyDescent="0.2">
      <c r="B38" s="14" t="s">
        <v>198</v>
      </c>
      <c r="C38" s="14"/>
      <c r="D38" s="14"/>
      <c r="E38" s="14"/>
      <c r="F38" s="14"/>
      <c r="G38" s="14"/>
      <c r="H38" s="14"/>
      <c r="I38" s="14"/>
      <c r="J38" s="14"/>
    </row>
    <row r="39" spans="2:13" x14ac:dyDescent="0.2">
      <c r="B39" s="14" t="s">
        <v>199</v>
      </c>
      <c r="C39" s="14"/>
      <c r="D39" s="14"/>
      <c r="E39" s="14"/>
      <c r="F39" s="14"/>
      <c r="G39" s="14"/>
      <c r="H39" s="14"/>
      <c r="I39" s="14"/>
      <c r="J39" s="14"/>
    </row>
    <row r="40" spans="2:13" x14ac:dyDescent="0.2">
      <c r="I40" s="79"/>
      <c r="J40" s="79"/>
      <c r="K40" s="79"/>
      <c r="L40" s="79"/>
      <c r="M40" s="79"/>
    </row>
    <row r="42" spans="2:13" x14ac:dyDescent="0.2">
      <c r="B42" s="208" t="s">
        <v>200</v>
      </c>
      <c r="C42" s="209"/>
      <c r="D42" s="209"/>
      <c r="E42" s="210"/>
      <c r="F42" s="88"/>
    </row>
    <row r="43" spans="2:13" ht="25.5" x14ac:dyDescent="0.2">
      <c r="B43" s="89" t="s">
        <v>201</v>
      </c>
      <c r="C43" s="90" t="s">
        <v>202</v>
      </c>
      <c r="D43" s="90" t="s">
        <v>203</v>
      </c>
      <c r="E43" s="90" t="s">
        <v>204</v>
      </c>
      <c r="F43" s="88"/>
      <c r="G43" s="236"/>
      <c r="H43" s="236"/>
      <c r="I43" s="236"/>
      <c r="J43" s="236"/>
    </row>
    <row r="44" spans="2:13" x14ac:dyDescent="0.2">
      <c r="B44" s="73" t="s">
        <v>205</v>
      </c>
      <c r="C44" s="76">
        <v>184</v>
      </c>
      <c r="D44" s="76">
        <v>259</v>
      </c>
      <c r="E44" s="91" t="s">
        <v>169</v>
      </c>
      <c r="F44" s="92"/>
      <c r="J44" s="93"/>
    </row>
    <row r="45" spans="2:13" x14ac:dyDescent="0.2">
      <c r="B45" s="73" t="s">
        <v>206</v>
      </c>
      <c r="C45" s="76">
        <v>2229</v>
      </c>
      <c r="D45" s="76">
        <v>17578</v>
      </c>
      <c r="E45" s="94">
        <v>1810</v>
      </c>
      <c r="F45" s="92"/>
      <c r="J45" s="93"/>
    </row>
    <row r="46" spans="2:13" x14ac:dyDescent="0.2">
      <c r="B46" s="73" t="s">
        <v>207</v>
      </c>
      <c r="C46" s="76">
        <v>6443</v>
      </c>
      <c r="D46" s="76">
        <v>12841</v>
      </c>
      <c r="E46" s="94">
        <v>1266</v>
      </c>
      <c r="F46" s="92"/>
      <c r="J46" s="93"/>
    </row>
    <row r="47" spans="2:13" x14ac:dyDescent="0.2">
      <c r="B47" s="73" t="s">
        <v>208</v>
      </c>
      <c r="C47" s="76">
        <v>8470</v>
      </c>
      <c r="D47" s="76">
        <v>8757</v>
      </c>
      <c r="E47" s="94">
        <v>500</v>
      </c>
      <c r="F47" s="92"/>
      <c r="J47" s="93"/>
    </row>
    <row r="48" spans="2:13" x14ac:dyDescent="0.2">
      <c r="B48" s="73" t="s">
        <v>209</v>
      </c>
      <c r="C48" s="76">
        <v>792</v>
      </c>
      <c r="D48" s="76">
        <v>2018</v>
      </c>
      <c r="E48" s="94">
        <v>115</v>
      </c>
      <c r="F48" s="92"/>
      <c r="J48" s="93"/>
    </row>
    <row r="49" spans="2:11" x14ac:dyDescent="0.2">
      <c r="B49" s="73" t="s">
        <v>210</v>
      </c>
      <c r="C49" s="76">
        <v>515</v>
      </c>
      <c r="D49" s="76">
        <v>640</v>
      </c>
      <c r="E49" s="94">
        <v>8</v>
      </c>
      <c r="F49" s="92"/>
      <c r="J49" s="93"/>
    </row>
    <row r="50" spans="2:11" x14ac:dyDescent="0.2">
      <c r="B50" s="73" t="s">
        <v>211</v>
      </c>
      <c r="C50" s="76">
        <v>98</v>
      </c>
      <c r="D50" s="76">
        <v>35</v>
      </c>
      <c r="E50" s="94">
        <v>3</v>
      </c>
      <c r="F50" s="95"/>
      <c r="J50" s="93"/>
    </row>
    <row r="51" spans="2:11" x14ac:dyDescent="0.2">
      <c r="B51" s="80" t="s">
        <v>212</v>
      </c>
      <c r="C51" s="81">
        <v>18731</v>
      </c>
      <c r="D51" s="81">
        <v>42128</v>
      </c>
      <c r="E51" s="96">
        <v>3702</v>
      </c>
      <c r="F51" s="97"/>
      <c r="J51" s="93"/>
    </row>
    <row r="52" spans="2:11" x14ac:dyDescent="0.2">
      <c r="B52" s="73" t="s">
        <v>175</v>
      </c>
      <c r="C52" s="54">
        <v>17</v>
      </c>
      <c r="D52" s="54">
        <v>51</v>
      </c>
      <c r="E52" s="54">
        <v>36</v>
      </c>
      <c r="F52" s="98"/>
      <c r="J52" s="93"/>
    </row>
    <row r="53" spans="2:11" x14ac:dyDescent="0.2">
      <c r="B53" s="14"/>
      <c r="C53" s="99"/>
      <c r="D53" s="99"/>
      <c r="E53" s="99"/>
      <c r="F53" s="98"/>
      <c r="J53" s="93"/>
    </row>
    <row r="54" spans="2:11" x14ac:dyDescent="0.2">
      <c r="B54" s="14" t="s">
        <v>213</v>
      </c>
      <c r="C54" s="14"/>
      <c r="D54" s="14"/>
      <c r="E54" s="14"/>
      <c r="F54" s="98"/>
      <c r="J54" s="93"/>
    </row>
    <row r="55" spans="2:11" x14ac:dyDescent="0.2">
      <c r="B55" s="14" t="s">
        <v>198</v>
      </c>
    </row>
    <row r="56" spans="2:11" x14ac:dyDescent="0.2">
      <c r="B56" s="14" t="s">
        <v>214</v>
      </c>
    </row>
    <row r="59" spans="2:11" x14ac:dyDescent="0.2">
      <c r="B59" s="208" t="s">
        <v>215</v>
      </c>
      <c r="C59" s="209"/>
      <c r="D59" s="209"/>
      <c r="E59" s="209"/>
      <c r="F59" s="209"/>
      <c r="G59" s="209"/>
      <c r="H59" s="209"/>
      <c r="I59" s="209"/>
      <c r="J59" s="210"/>
    </row>
    <row r="60" spans="2:11" x14ac:dyDescent="0.2">
      <c r="B60" s="235" t="s">
        <v>216</v>
      </c>
      <c r="C60" s="204" t="s">
        <v>201</v>
      </c>
      <c r="D60" s="204"/>
      <c r="E60" s="204"/>
      <c r="F60" s="204"/>
      <c r="G60" s="204"/>
      <c r="H60" s="204"/>
      <c r="I60" s="204"/>
      <c r="J60" s="204"/>
    </row>
    <row r="61" spans="2:11" x14ac:dyDescent="0.2">
      <c r="B61" s="200"/>
      <c r="C61" s="100" t="s">
        <v>205</v>
      </c>
      <c r="D61" s="100" t="s">
        <v>206</v>
      </c>
      <c r="E61" s="100" t="s">
        <v>207</v>
      </c>
      <c r="F61" s="100" t="s">
        <v>208</v>
      </c>
      <c r="G61" s="100" t="s">
        <v>209</v>
      </c>
      <c r="H61" s="100" t="s">
        <v>210</v>
      </c>
      <c r="I61" s="100" t="s">
        <v>211</v>
      </c>
      <c r="J61" s="100" t="s">
        <v>212</v>
      </c>
    </row>
    <row r="62" spans="2:11" x14ac:dyDescent="0.2">
      <c r="B62" s="73" t="s">
        <v>188</v>
      </c>
      <c r="C62" s="76">
        <v>26</v>
      </c>
      <c r="D62" s="76">
        <v>286</v>
      </c>
      <c r="E62" s="76">
        <v>767</v>
      </c>
      <c r="F62" s="76">
        <v>1007</v>
      </c>
      <c r="G62" s="76">
        <v>143</v>
      </c>
      <c r="H62" s="76">
        <v>223</v>
      </c>
      <c r="I62" s="76">
        <v>54</v>
      </c>
      <c r="J62" s="76">
        <v>2506</v>
      </c>
      <c r="K62" s="79"/>
    </row>
    <row r="63" spans="2:11" x14ac:dyDescent="0.2">
      <c r="B63" s="73" t="s">
        <v>189</v>
      </c>
      <c r="C63" s="76">
        <v>71</v>
      </c>
      <c r="D63" s="76">
        <v>711</v>
      </c>
      <c r="E63" s="76">
        <v>1938</v>
      </c>
      <c r="F63" s="76">
        <v>2407</v>
      </c>
      <c r="G63" s="76">
        <v>216</v>
      </c>
      <c r="H63" s="76">
        <v>136</v>
      </c>
      <c r="I63" s="76">
        <v>24</v>
      </c>
      <c r="J63" s="76">
        <v>5503</v>
      </c>
      <c r="K63" s="79"/>
    </row>
    <row r="64" spans="2:11" x14ac:dyDescent="0.2">
      <c r="B64" s="73" t="s">
        <v>190</v>
      </c>
      <c r="C64" s="76">
        <v>37</v>
      </c>
      <c r="D64" s="76">
        <v>489</v>
      </c>
      <c r="E64" s="76">
        <v>1392</v>
      </c>
      <c r="F64" s="76">
        <v>1901</v>
      </c>
      <c r="G64" s="76">
        <v>159</v>
      </c>
      <c r="H64" s="76">
        <v>54</v>
      </c>
      <c r="I64" s="76">
        <v>4</v>
      </c>
      <c r="J64" s="76">
        <v>4036</v>
      </c>
      <c r="K64" s="79"/>
    </row>
    <row r="65" spans="2:11" x14ac:dyDescent="0.2">
      <c r="B65" s="73" t="s">
        <v>191</v>
      </c>
      <c r="C65" s="76">
        <v>39</v>
      </c>
      <c r="D65" s="76">
        <v>471</v>
      </c>
      <c r="E65" s="76">
        <v>1570</v>
      </c>
      <c r="F65" s="76">
        <v>2082</v>
      </c>
      <c r="G65" s="76">
        <v>140</v>
      </c>
      <c r="H65" s="76">
        <v>59</v>
      </c>
      <c r="I65" s="76">
        <v>10</v>
      </c>
      <c r="J65" s="76">
        <v>4371</v>
      </c>
      <c r="K65" s="79"/>
    </row>
    <row r="66" spans="2:11" x14ac:dyDescent="0.2">
      <c r="B66" s="73" t="s">
        <v>192</v>
      </c>
      <c r="C66" s="76">
        <v>6</v>
      </c>
      <c r="D66" s="76">
        <v>148</v>
      </c>
      <c r="E66" s="76">
        <v>393</v>
      </c>
      <c r="F66" s="76">
        <v>613</v>
      </c>
      <c r="G66" s="76">
        <v>64</v>
      </c>
      <c r="H66" s="76">
        <v>16</v>
      </c>
      <c r="I66" s="76">
        <v>1</v>
      </c>
      <c r="J66" s="76">
        <v>1241</v>
      </c>
      <c r="K66" s="79"/>
    </row>
    <row r="67" spans="2:11" x14ac:dyDescent="0.2">
      <c r="B67" s="73" t="s">
        <v>193</v>
      </c>
      <c r="C67" s="76">
        <v>2</v>
      </c>
      <c r="D67" s="76">
        <v>75</v>
      </c>
      <c r="E67" s="76">
        <v>267</v>
      </c>
      <c r="F67" s="76">
        <v>346</v>
      </c>
      <c r="G67" s="76">
        <v>47</v>
      </c>
      <c r="H67" s="76">
        <v>17</v>
      </c>
      <c r="I67" s="76">
        <v>2</v>
      </c>
      <c r="J67" s="76">
        <v>756</v>
      </c>
      <c r="K67" s="79"/>
    </row>
    <row r="68" spans="2:11" x14ac:dyDescent="0.2">
      <c r="B68" s="73" t="s">
        <v>194</v>
      </c>
      <c r="C68" s="76">
        <v>3</v>
      </c>
      <c r="D68" s="76">
        <v>49</v>
      </c>
      <c r="E68" s="76">
        <v>116</v>
      </c>
      <c r="F68" s="76">
        <v>114</v>
      </c>
      <c r="G68" s="76">
        <v>23</v>
      </c>
      <c r="H68" s="76">
        <v>10</v>
      </c>
      <c r="I68" s="76">
        <v>3</v>
      </c>
      <c r="J68" s="76">
        <v>318</v>
      </c>
      <c r="K68" s="79"/>
    </row>
    <row r="69" spans="2:11" x14ac:dyDescent="0.2">
      <c r="B69" s="100" t="s">
        <v>195</v>
      </c>
      <c r="C69" s="81">
        <v>184</v>
      </c>
      <c r="D69" s="81">
        <v>2229</v>
      </c>
      <c r="E69" s="81">
        <v>6443</v>
      </c>
      <c r="F69" s="81">
        <v>8470</v>
      </c>
      <c r="G69" s="81">
        <v>792</v>
      </c>
      <c r="H69" s="81">
        <v>515</v>
      </c>
      <c r="I69" s="81">
        <v>98</v>
      </c>
      <c r="J69" s="81">
        <v>18731</v>
      </c>
      <c r="K69" s="79"/>
    </row>
    <row r="70" spans="2:11" x14ac:dyDescent="0.2">
      <c r="B70" s="73" t="s">
        <v>175</v>
      </c>
      <c r="C70" s="101"/>
      <c r="D70" s="101"/>
      <c r="E70" s="101"/>
      <c r="F70" s="101"/>
      <c r="G70" s="101"/>
      <c r="H70" s="101"/>
      <c r="I70" s="101"/>
      <c r="J70" s="54">
        <v>17</v>
      </c>
    </row>
    <row r="71" spans="2:11" x14ac:dyDescent="0.2">
      <c r="B71" s="102" t="s">
        <v>214</v>
      </c>
    </row>
    <row r="72" spans="2:11" x14ac:dyDescent="0.2">
      <c r="B72" s="102"/>
    </row>
    <row r="74" spans="2:11" x14ac:dyDescent="0.2">
      <c r="B74" s="208" t="s">
        <v>217</v>
      </c>
      <c r="C74" s="209"/>
      <c r="D74" s="209"/>
      <c r="E74" s="209"/>
      <c r="F74" s="209"/>
      <c r="G74" s="209"/>
      <c r="H74" s="209"/>
      <c r="I74" s="209"/>
      <c r="J74" s="210"/>
    </row>
    <row r="75" spans="2:11" x14ac:dyDescent="0.2">
      <c r="B75" s="235" t="s">
        <v>216</v>
      </c>
      <c r="C75" s="204" t="s">
        <v>201</v>
      </c>
      <c r="D75" s="204"/>
      <c r="E75" s="204"/>
      <c r="F75" s="204"/>
      <c r="G75" s="204"/>
      <c r="H75" s="204"/>
      <c r="I75" s="204"/>
      <c r="J75" s="204"/>
    </row>
    <row r="76" spans="2:11" x14ac:dyDescent="0.2">
      <c r="B76" s="200"/>
      <c r="C76" s="100" t="s">
        <v>205</v>
      </c>
      <c r="D76" s="100" t="s">
        <v>206</v>
      </c>
      <c r="E76" s="100" t="s">
        <v>207</v>
      </c>
      <c r="F76" s="100" t="s">
        <v>208</v>
      </c>
      <c r="G76" s="100" t="s">
        <v>209</v>
      </c>
      <c r="H76" s="100" t="s">
        <v>210</v>
      </c>
      <c r="I76" s="100" t="s">
        <v>211</v>
      </c>
      <c r="J76" s="100" t="s">
        <v>212</v>
      </c>
    </row>
    <row r="77" spans="2:11" x14ac:dyDescent="0.2">
      <c r="B77" s="73" t="s">
        <v>188</v>
      </c>
      <c r="C77" s="76">
        <v>27</v>
      </c>
      <c r="D77" s="76">
        <v>2472</v>
      </c>
      <c r="E77" s="76">
        <v>1795</v>
      </c>
      <c r="F77" s="76">
        <v>1124</v>
      </c>
      <c r="G77" s="76">
        <v>215</v>
      </c>
      <c r="H77" s="76">
        <v>55</v>
      </c>
      <c r="I77" s="76">
        <v>1</v>
      </c>
      <c r="J77" s="76">
        <v>5689</v>
      </c>
      <c r="K77" s="79"/>
    </row>
    <row r="78" spans="2:11" x14ac:dyDescent="0.2">
      <c r="B78" s="73" t="s">
        <v>189</v>
      </c>
      <c r="C78" s="76">
        <v>52</v>
      </c>
      <c r="D78" s="76">
        <v>4456</v>
      </c>
      <c r="E78" s="76">
        <v>3202</v>
      </c>
      <c r="F78" s="76">
        <v>1807</v>
      </c>
      <c r="G78" s="76">
        <v>341</v>
      </c>
      <c r="H78" s="76">
        <v>107</v>
      </c>
      <c r="I78" s="76">
        <v>3</v>
      </c>
      <c r="J78" s="76">
        <v>9968</v>
      </c>
      <c r="K78" s="79"/>
    </row>
    <row r="79" spans="2:11" x14ac:dyDescent="0.2">
      <c r="B79" s="73" t="s">
        <v>190</v>
      </c>
      <c r="C79" s="76">
        <v>35</v>
      </c>
      <c r="D79" s="76">
        <v>3321</v>
      </c>
      <c r="E79" s="76">
        <v>2189</v>
      </c>
      <c r="F79" s="76">
        <v>1483</v>
      </c>
      <c r="G79" s="76">
        <v>278</v>
      </c>
      <c r="H79" s="76">
        <v>85</v>
      </c>
      <c r="I79" s="76">
        <v>4</v>
      </c>
      <c r="J79" s="76">
        <v>7395</v>
      </c>
      <c r="K79" s="79"/>
    </row>
    <row r="80" spans="2:11" x14ac:dyDescent="0.2">
      <c r="B80" s="73" t="s">
        <v>191</v>
      </c>
      <c r="C80" s="76">
        <v>49</v>
      </c>
      <c r="D80" s="76">
        <v>3716</v>
      </c>
      <c r="E80" s="76">
        <v>2692</v>
      </c>
      <c r="F80" s="76">
        <v>2059</v>
      </c>
      <c r="G80" s="76">
        <v>418</v>
      </c>
      <c r="H80" s="76">
        <v>127</v>
      </c>
      <c r="I80" s="76">
        <v>8</v>
      </c>
      <c r="J80" s="76">
        <v>9069</v>
      </c>
      <c r="K80" s="79"/>
    </row>
    <row r="81" spans="2:11" x14ac:dyDescent="0.2">
      <c r="B81" s="73" t="s">
        <v>192</v>
      </c>
      <c r="C81" s="76">
        <v>26</v>
      </c>
      <c r="D81" s="76">
        <v>1332</v>
      </c>
      <c r="E81" s="76">
        <v>1162</v>
      </c>
      <c r="F81" s="76">
        <v>930</v>
      </c>
      <c r="G81" s="76">
        <v>233</v>
      </c>
      <c r="H81" s="76">
        <v>88</v>
      </c>
      <c r="I81" s="76">
        <v>7</v>
      </c>
      <c r="J81" s="76">
        <v>3778</v>
      </c>
      <c r="K81" s="79"/>
    </row>
    <row r="82" spans="2:11" x14ac:dyDescent="0.2">
      <c r="B82" s="73" t="s">
        <v>193</v>
      </c>
      <c r="C82" s="76">
        <v>26</v>
      </c>
      <c r="D82" s="76">
        <v>988</v>
      </c>
      <c r="E82" s="76">
        <v>856</v>
      </c>
      <c r="F82" s="76">
        <v>670</v>
      </c>
      <c r="G82" s="76">
        <v>216</v>
      </c>
      <c r="H82" s="76">
        <v>70</v>
      </c>
      <c r="I82" s="76">
        <v>5</v>
      </c>
      <c r="J82" s="76">
        <v>2831</v>
      </c>
      <c r="K82" s="79"/>
    </row>
    <row r="83" spans="2:11" x14ac:dyDescent="0.2">
      <c r="B83" s="73" t="s">
        <v>194</v>
      </c>
      <c r="C83" s="76">
        <v>44</v>
      </c>
      <c r="D83" s="76">
        <v>1293</v>
      </c>
      <c r="E83" s="76">
        <v>945</v>
      </c>
      <c r="F83" s="76">
        <v>684</v>
      </c>
      <c r="G83" s="76">
        <v>317</v>
      </c>
      <c r="H83" s="76">
        <v>108</v>
      </c>
      <c r="I83" s="76">
        <v>7</v>
      </c>
      <c r="J83" s="76">
        <v>3398</v>
      </c>
      <c r="K83" s="79"/>
    </row>
    <row r="84" spans="2:11" x14ac:dyDescent="0.2">
      <c r="B84" s="100" t="s">
        <v>195</v>
      </c>
      <c r="C84" s="81">
        <v>259</v>
      </c>
      <c r="D84" s="81">
        <v>17578</v>
      </c>
      <c r="E84" s="81">
        <v>12841</v>
      </c>
      <c r="F84" s="81">
        <v>8757</v>
      </c>
      <c r="G84" s="81">
        <v>2018</v>
      </c>
      <c r="H84" s="81">
        <v>640</v>
      </c>
      <c r="I84" s="81">
        <v>35</v>
      </c>
      <c r="J84" s="81">
        <v>42128</v>
      </c>
      <c r="K84" s="79"/>
    </row>
    <row r="85" spans="2:11" x14ac:dyDescent="0.2">
      <c r="B85" s="73" t="s">
        <v>175</v>
      </c>
      <c r="C85" s="54"/>
      <c r="D85" s="54"/>
      <c r="E85" s="54"/>
      <c r="F85" s="54"/>
      <c r="G85" s="54"/>
      <c r="H85" s="54"/>
      <c r="I85" s="54"/>
      <c r="J85" s="54">
        <v>51</v>
      </c>
    </row>
    <row r="86" spans="2:11" x14ac:dyDescent="0.2">
      <c r="B86" s="14" t="s">
        <v>213</v>
      </c>
    </row>
    <row r="87" spans="2:11" x14ac:dyDescent="0.2">
      <c r="B87" s="102" t="s">
        <v>214</v>
      </c>
    </row>
    <row r="88" spans="2:11" x14ac:dyDescent="0.2">
      <c r="B88" s="14"/>
    </row>
    <row r="90" spans="2:11" x14ac:dyDescent="0.2">
      <c r="B90" s="208" t="s">
        <v>218</v>
      </c>
      <c r="C90" s="209"/>
      <c r="D90" s="209"/>
      <c r="E90" s="209"/>
      <c r="F90" s="209"/>
      <c r="G90" s="209"/>
      <c r="H90" s="209"/>
      <c r="I90" s="210"/>
      <c r="J90" s="88"/>
    </row>
    <row r="91" spans="2:11" x14ac:dyDescent="0.2">
      <c r="B91" s="224" t="s">
        <v>219</v>
      </c>
      <c r="C91" s="205" t="s">
        <v>201</v>
      </c>
      <c r="D91" s="212"/>
      <c r="E91" s="212"/>
      <c r="F91" s="212"/>
      <c r="G91" s="212"/>
      <c r="H91" s="212"/>
      <c r="I91" s="212"/>
      <c r="J91" s="88"/>
    </row>
    <row r="92" spans="2:11" x14ac:dyDescent="0.2">
      <c r="B92" s="225"/>
      <c r="C92" s="100" t="s">
        <v>206</v>
      </c>
      <c r="D92" s="100" t="s">
        <v>207</v>
      </c>
      <c r="E92" s="100" t="s">
        <v>208</v>
      </c>
      <c r="F92" s="100" t="s">
        <v>209</v>
      </c>
      <c r="G92" s="100" t="s">
        <v>210</v>
      </c>
      <c r="H92" s="100" t="s">
        <v>211</v>
      </c>
      <c r="I92" s="100" t="s">
        <v>212</v>
      </c>
    </row>
    <row r="93" spans="2:11" x14ac:dyDescent="0.2">
      <c r="B93" s="73" t="s">
        <v>188</v>
      </c>
      <c r="C93" s="76">
        <v>261</v>
      </c>
      <c r="D93" s="76">
        <v>131</v>
      </c>
      <c r="E93" s="76">
        <v>45</v>
      </c>
      <c r="F93" s="76">
        <v>10</v>
      </c>
      <c r="G93" s="76">
        <v>1</v>
      </c>
      <c r="H93" s="76">
        <v>1</v>
      </c>
      <c r="I93" s="76">
        <v>449</v>
      </c>
      <c r="J93" s="95"/>
    </row>
    <row r="94" spans="2:11" x14ac:dyDescent="0.2">
      <c r="B94" s="73" t="s">
        <v>189</v>
      </c>
      <c r="C94" s="76">
        <v>530</v>
      </c>
      <c r="D94" s="76">
        <v>336</v>
      </c>
      <c r="E94" s="76">
        <v>104</v>
      </c>
      <c r="F94" s="76">
        <v>31</v>
      </c>
      <c r="G94" s="76">
        <v>2</v>
      </c>
      <c r="H94" s="76">
        <v>0</v>
      </c>
      <c r="I94" s="76">
        <v>1003</v>
      </c>
      <c r="J94" s="95"/>
    </row>
    <row r="95" spans="2:11" x14ac:dyDescent="0.2">
      <c r="B95" s="73" t="s">
        <v>190</v>
      </c>
      <c r="C95" s="76">
        <v>376</v>
      </c>
      <c r="D95" s="76">
        <v>271</v>
      </c>
      <c r="E95" s="76">
        <v>99</v>
      </c>
      <c r="F95" s="76">
        <v>19</v>
      </c>
      <c r="G95" s="76">
        <v>3</v>
      </c>
      <c r="H95" s="76">
        <v>1</v>
      </c>
      <c r="I95" s="76">
        <v>769</v>
      </c>
      <c r="J95" s="95"/>
    </row>
    <row r="96" spans="2:11" x14ac:dyDescent="0.2">
      <c r="B96" s="73" t="s">
        <v>191</v>
      </c>
      <c r="C96" s="76">
        <v>399</v>
      </c>
      <c r="D96" s="76">
        <v>259</v>
      </c>
      <c r="E96" s="76">
        <v>126</v>
      </c>
      <c r="F96" s="76">
        <v>27</v>
      </c>
      <c r="G96" s="76">
        <v>0</v>
      </c>
      <c r="H96" s="76">
        <v>1</v>
      </c>
      <c r="I96" s="76">
        <v>812</v>
      </c>
      <c r="J96" s="95"/>
    </row>
    <row r="97" spans="2:16" x14ac:dyDescent="0.2">
      <c r="B97" s="73" t="s">
        <v>192</v>
      </c>
      <c r="C97" s="76">
        <v>92</v>
      </c>
      <c r="D97" s="76">
        <v>87</v>
      </c>
      <c r="E97" s="76">
        <v>34</v>
      </c>
      <c r="F97" s="76">
        <v>7</v>
      </c>
      <c r="G97" s="76">
        <v>0</v>
      </c>
      <c r="H97" s="76">
        <v>0</v>
      </c>
      <c r="I97" s="76">
        <v>220</v>
      </c>
      <c r="J97" s="95"/>
    </row>
    <row r="98" spans="2:16" x14ac:dyDescent="0.2">
      <c r="B98" s="73" t="s">
        <v>193</v>
      </c>
      <c r="C98" s="76">
        <v>59</v>
      </c>
      <c r="D98" s="76">
        <v>76</v>
      </c>
      <c r="E98" s="76">
        <v>40</v>
      </c>
      <c r="F98" s="76">
        <v>8</v>
      </c>
      <c r="G98" s="76">
        <v>1</v>
      </c>
      <c r="H98" s="76">
        <v>0</v>
      </c>
      <c r="I98" s="76">
        <v>184</v>
      </c>
      <c r="J98" s="95"/>
    </row>
    <row r="99" spans="2:16" x14ac:dyDescent="0.2">
      <c r="B99" s="73" t="s">
        <v>194</v>
      </c>
      <c r="C99" s="76">
        <v>93</v>
      </c>
      <c r="D99" s="76">
        <v>106</v>
      </c>
      <c r="E99" s="76">
        <v>52</v>
      </c>
      <c r="F99" s="76">
        <v>13</v>
      </c>
      <c r="G99" s="76">
        <v>1</v>
      </c>
      <c r="H99" s="76">
        <v>0</v>
      </c>
      <c r="I99" s="76">
        <v>265</v>
      </c>
      <c r="J99" s="95"/>
    </row>
    <row r="100" spans="2:16" x14ac:dyDescent="0.2">
      <c r="B100" s="100" t="s">
        <v>195</v>
      </c>
      <c r="C100" s="81">
        <v>1810</v>
      </c>
      <c r="D100" s="81">
        <v>1266</v>
      </c>
      <c r="E100" s="81">
        <v>500</v>
      </c>
      <c r="F100" s="81">
        <v>115</v>
      </c>
      <c r="G100" s="81">
        <v>8</v>
      </c>
      <c r="H100" s="81">
        <v>3</v>
      </c>
      <c r="I100" s="81">
        <v>3702</v>
      </c>
      <c r="J100" s="95"/>
    </row>
    <row r="101" spans="2:16" x14ac:dyDescent="0.2">
      <c r="B101" s="73" t="s">
        <v>175</v>
      </c>
      <c r="C101" s="54"/>
      <c r="D101" s="54"/>
      <c r="E101" s="54"/>
      <c r="F101" s="54"/>
      <c r="G101" s="54"/>
      <c r="H101" s="54"/>
      <c r="I101" s="54">
        <v>36</v>
      </c>
      <c r="J101" s="14"/>
    </row>
    <row r="102" spans="2:16" x14ac:dyDescent="0.2">
      <c r="B102" s="14" t="s">
        <v>220</v>
      </c>
    </row>
    <row r="103" spans="2:16" x14ac:dyDescent="0.2">
      <c r="B103" s="102"/>
    </row>
    <row r="105" spans="2:16" x14ac:dyDescent="0.2">
      <c r="B105" s="227" t="s">
        <v>221</v>
      </c>
      <c r="C105" s="228"/>
      <c r="D105" s="228"/>
      <c r="E105" s="228"/>
      <c r="F105" s="228"/>
      <c r="G105" s="228"/>
      <c r="H105" s="228"/>
      <c r="I105" s="228"/>
      <c r="J105" s="228"/>
      <c r="K105" s="228"/>
      <c r="L105" s="228"/>
      <c r="M105" s="228"/>
      <c r="N105" s="228"/>
      <c r="O105" s="228"/>
      <c r="P105" s="228"/>
    </row>
    <row r="106" spans="2:16" x14ac:dyDescent="0.2">
      <c r="B106" s="200" t="s">
        <v>222</v>
      </c>
      <c r="C106" s="204" t="s">
        <v>157</v>
      </c>
      <c r="D106" s="204"/>
      <c r="E106" s="204"/>
      <c r="F106" s="205" t="s">
        <v>158</v>
      </c>
      <c r="G106" s="212"/>
      <c r="H106" s="212"/>
      <c r="I106" s="206"/>
      <c r="J106" s="205" t="s">
        <v>159</v>
      </c>
      <c r="K106" s="212"/>
      <c r="L106" s="212"/>
      <c r="M106" s="206"/>
      <c r="N106" s="103" t="s">
        <v>223</v>
      </c>
      <c r="O106" s="104"/>
      <c r="P106" s="105"/>
    </row>
    <row r="107" spans="2:16" s="70" customFormat="1" ht="51" x14ac:dyDescent="0.2">
      <c r="B107" s="200"/>
      <c r="C107" s="106" t="s">
        <v>224</v>
      </c>
      <c r="D107" s="106" t="s">
        <v>225</v>
      </c>
      <c r="E107" s="106" t="s">
        <v>226</v>
      </c>
      <c r="F107" s="106" t="s">
        <v>227</v>
      </c>
      <c r="G107" s="106" t="s">
        <v>225</v>
      </c>
      <c r="H107" s="106" t="s">
        <v>226</v>
      </c>
      <c r="I107" s="106" t="s">
        <v>228</v>
      </c>
      <c r="J107" s="106" t="s">
        <v>227</v>
      </c>
      <c r="K107" s="106" t="s">
        <v>225</v>
      </c>
      <c r="L107" s="106" t="s">
        <v>226</v>
      </c>
      <c r="M107" s="106" t="s">
        <v>228</v>
      </c>
      <c r="N107" s="74" t="s">
        <v>227</v>
      </c>
      <c r="O107" s="74" t="s">
        <v>225</v>
      </c>
      <c r="P107" s="74" t="s">
        <v>226</v>
      </c>
    </row>
    <row r="108" spans="2:16" x14ac:dyDescent="0.2">
      <c r="B108" s="73" t="s">
        <v>188</v>
      </c>
      <c r="C108" s="63">
        <v>6875</v>
      </c>
      <c r="D108" s="63">
        <v>6155</v>
      </c>
      <c r="E108" s="64">
        <v>0.89527272727272722</v>
      </c>
      <c r="F108" s="107">
        <v>5462</v>
      </c>
      <c r="G108" s="107">
        <v>4750</v>
      </c>
      <c r="H108" s="64">
        <v>0.86964481874771149</v>
      </c>
      <c r="I108" s="107">
        <v>3915</v>
      </c>
      <c r="J108" s="107">
        <v>5099</v>
      </c>
      <c r="K108" s="107">
        <v>4369</v>
      </c>
      <c r="L108" s="64">
        <v>0.85683467346538533</v>
      </c>
      <c r="M108" s="107">
        <v>3757</v>
      </c>
      <c r="N108" s="108">
        <v>17436</v>
      </c>
      <c r="O108" s="108">
        <v>15274</v>
      </c>
      <c r="P108" s="109">
        <v>0.87600367056664374</v>
      </c>
    </row>
    <row r="109" spans="2:16" x14ac:dyDescent="0.2">
      <c r="B109" s="73" t="s">
        <v>189</v>
      </c>
      <c r="C109" s="63">
        <v>4824</v>
      </c>
      <c r="D109" s="63">
        <v>3097</v>
      </c>
      <c r="E109" s="64">
        <v>0.6419983416252073</v>
      </c>
      <c r="F109" s="107">
        <v>4224</v>
      </c>
      <c r="G109" s="107">
        <v>2537</v>
      </c>
      <c r="H109" s="64">
        <v>0.60061553030303028</v>
      </c>
      <c r="I109" s="107">
        <v>1901</v>
      </c>
      <c r="J109" s="107">
        <v>3960</v>
      </c>
      <c r="K109" s="107">
        <v>2266</v>
      </c>
      <c r="L109" s="64">
        <v>0.57222222222222219</v>
      </c>
      <c r="M109" s="107">
        <v>1705</v>
      </c>
      <c r="N109" s="108">
        <v>13008</v>
      </c>
      <c r="O109" s="108">
        <v>7900</v>
      </c>
      <c r="P109" s="109">
        <v>0.6073185731857319</v>
      </c>
    </row>
    <row r="110" spans="2:16" x14ac:dyDescent="0.2">
      <c r="B110" s="73" t="s">
        <v>190</v>
      </c>
      <c r="C110" s="63">
        <v>2075</v>
      </c>
      <c r="D110" s="63">
        <v>889</v>
      </c>
      <c r="E110" s="64">
        <v>0.42843373493975906</v>
      </c>
      <c r="F110" s="107">
        <v>2154</v>
      </c>
      <c r="G110" s="107">
        <v>918</v>
      </c>
      <c r="H110" s="64">
        <v>0.42618384401114207</v>
      </c>
      <c r="I110" s="107">
        <v>404</v>
      </c>
      <c r="J110" s="107">
        <v>1939</v>
      </c>
      <c r="K110" s="107">
        <v>729</v>
      </c>
      <c r="L110" s="64">
        <v>0.37596699329551314</v>
      </c>
      <c r="M110" s="107">
        <v>340</v>
      </c>
      <c r="N110" s="108">
        <v>6168</v>
      </c>
      <c r="O110" s="108">
        <v>2536</v>
      </c>
      <c r="P110" s="109">
        <v>0.41115434500648507</v>
      </c>
    </row>
    <row r="111" spans="2:16" x14ac:dyDescent="0.2">
      <c r="B111" s="73" t="s">
        <v>191</v>
      </c>
      <c r="C111" s="63">
        <v>1928</v>
      </c>
      <c r="D111" s="63">
        <v>749</v>
      </c>
      <c r="E111" s="64">
        <v>0.38848547717842324</v>
      </c>
      <c r="F111" s="107">
        <v>2078</v>
      </c>
      <c r="G111" s="107">
        <v>781</v>
      </c>
      <c r="H111" s="64">
        <v>0.37584215591915304</v>
      </c>
      <c r="I111" s="107">
        <v>202</v>
      </c>
      <c r="J111" s="107">
        <v>1842</v>
      </c>
      <c r="K111" s="107">
        <v>682</v>
      </c>
      <c r="L111" s="64">
        <v>0.37024972855591748</v>
      </c>
      <c r="M111" s="107">
        <v>219</v>
      </c>
      <c r="N111" s="108">
        <v>5848</v>
      </c>
      <c r="O111" s="108">
        <v>2212</v>
      </c>
      <c r="P111" s="109">
        <v>0.37824897400820795</v>
      </c>
    </row>
    <row r="112" spans="2:16" x14ac:dyDescent="0.2">
      <c r="B112" s="73" t="s">
        <v>192</v>
      </c>
      <c r="C112" s="63">
        <v>475</v>
      </c>
      <c r="D112" s="63">
        <v>206</v>
      </c>
      <c r="E112" s="64">
        <v>0.43368421052631578</v>
      </c>
      <c r="F112" s="107">
        <v>624</v>
      </c>
      <c r="G112" s="107">
        <v>238</v>
      </c>
      <c r="H112" s="64">
        <v>0.38141025641025639</v>
      </c>
      <c r="I112" s="107">
        <v>35</v>
      </c>
      <c r="J112" s="107">
        <v>597</v>
      </c>
      <c r="K112" s="107">
        <v>216</v>
      </c>
      <c r="L112" s="64">
        <v>0.36180904522613067</v>
      </c>
      <c r="M112" s="107">
        <v>38</v>
      </c>
      <c r="N112" s="108">
        <v>1696</v>
      </c>
      <c r="O112" s="108">
        <v>660</v>
      </c>
      <c r="P112" s="109">
        <v>0.38915094339622641</v>
      </c>
    </row>
    <row r="113" spans="2:16" x14ac:dyDescent="0.2">
      <c r="B113" s="73" t="s">
        <v>193</v>
      </c>
      <c r="C113" s="63">
        <v>237</v>
      </c>
      <c r="D113" s="63">
        <v>109</v>
      </c>
      <c r="E113" s="64">
        <v>0.45991561181434598</v>
      </c>
      <c r="F113" s="107">
        <v>309</v>
      </c>
      <c r="G113" s="107">
        <v>119</v>
      </c>
      <c r="H113" s="64">
        <v>0.38511326860841422</v>
      </c>
      <c r="I113" s="107">
        <v>13</v>
      </c>
      <c r="J113" s="107">
        <v>299</v>
      </c>
      <c r="K113" s="107">
        <v>109</v>
      </c>
      <c r="L113" s="64">
        <v>0.36454849498327757</v>
      </c>
      <c r="M113" s="107">
        <v>10</v>
      </c>
      <c r="N113" s="108">
        <v>845</v>
      </c>
      <c r="O113" s="108">
        <v>337</v>
      </c>
      <c r="P113" s="109">
        <v>0.39881656804733728</v>
      </c>
    </row>
    <row r="114" spans="2:16" x14ac:dyDescent="0.2">
      <c r="B114" s="73" t="s">
        <v>194</v>
      </c>
      <c r="C114" s="63">
        <v>96</v>
      </c>
      <c r="D114" s="63">
        <v>42</v>
      </c>
      <c r="E114" s="64">
        <v>0.4375</v>
      </c>
      <c r="F114" s="107">
        <v>104</v>
      </c>
      <c r="G114" s="107">
        <v>44</v>
      </c>
      <c r="H114" s="64">
        <v>0.42307692307692307</v>
      </c>
      <c r="I114" s="107">
        <v>3</v>
      </c>
      <c r="J114" s="107">
        <v>135</v>
      </c>
      <c r="K114" s="107">
        <v>56</v>
      </c>
      <c r="L114" s="64">
        <v>0.4148148148148148</v>
      </c>
      <c r="M114" s="107">
        <v>3</v>
      </c>
      <c r="N114" s="108">
        <v>335</v>
      </c>
      <c r="O114" s="108">
        <v>142</v>
      </c>
      <c r="P114" s="109">
        <v>0.42388059701492536</v>
      </c>
    </row>
    <row r="115" spans="2:16" x14ac:dyDescent="0.2">
      <c r="B115" s="100" t="s">
        <v>195</v>
      </c>
      <c r="C115" s="57">
        <v>16510</v>
      </c>
      <c r="D115" s="57">
        <v>11247</v>
      </c>
      <c r="E115" s="58">
        <v>0.68122350090854022</v>
      </c>
      <c r="F115" s="77">
        <v>14955</v>
      </c>
      <c r="G115" s="77">
        <v>9387</v>
      </c>
      <c r="H115" s="58">
        <v>0.62768304914744233</v>
      </c>
      <c r="I115" s="77">
        <v>6473</v>
      </c>
      <c r="J115" s="77">
        <v>13871</v>
      </c>
      <c r="K115" s="77">
        <v>8427</v>
      </c>
      <c r="L115" s="58">
        <v>0.60752649412443227</v>
      </c>
      <c r="M115" s="77">
        <v>6072</v>
      </c>
      <c r="N115" s="110">
        <v>45336</v>
      </c>
      <c r="O115" s="110">
        <v>29061</v>
      </c>
      <c r="P115" s="109">
        <v>0.64101376389624143</v>
      </c>
    </row>
    <row r="116" spans="2:16" x14ac:dyDescent="0.2">
      <c r="B116" s="86" t="s">
        <v>175</v>
      </c>
      <c r="C116" s="229">
        <v>14</v>
      </c>
      <c r="D116" s="230"/>
      <c r="E116" s="231"/>
      <c r="F116" s="232">
        <v>15</v>
      </c>
      <c r="G116" s="233"/>
      <c r="H116" s="233"/>
      <c r="I116" s="234"/>
      <c r="J116" s="232">
        <v>15</v>
      </c>
      <c r="K116" s="233"/>
      <c r="L116" s="233"/>
      <c r="M116" s="234"/>
      <c r="N116" s="100"/>
      <c r="O116" s="73"/>
      <c r="P116" s="73"/>
    </row>
    <row r="117" spans="2:16" x14ac:dyDescent="0.2">
      <c r="B117" s="111" t="s">
        <v>229</v>
      </c>
      <c r="C117" s="112"/>
      <c r="D117" s="112"/>
      <c r="E117" s="112"/>
      <c r="F117" s="112"/>
      <c r="G117" s="112"/>
      <c r="H117" s="112"/>
      <c r="I117" s="112"/>
    </row>
    <row r="118" spans="2:16" x14ac:dyDescent="0.2">
      <c r="B118" s="102" t="s">
        <v>230</v>
      </c>
      <c r="N118" s="113"/>
      <c r="O118" s="113"/>
      <c r="P118" s="113"/>
    </row>
    <row r="119" spans="2:16" x14ac:dyDescent="0.2">
      <c r="B119" s="102" t="s">
        <v>231</v>
      </c>
      <c r="C119" s="79"/>
      <c r="D119" s="79"/>
      <c r="E119" s="79"/>
      <c r="F119" s="79"/>
      <c r="G119" s="79"/>
      <c r="H119" s="79"/>
      <c r="I119" s="79"/>
      <c r="J119" s="79"/>
      <c r="K119" s="79"/>
      <c r="L119" s="79"/>
      <c r="M119" s="79"/>
    </row>
    <row r="120" spans="2:16" x14ac:dyDescent="0.2">
      <c r="B120" s="102"/>
    </row>
    <row r="122" spans="2:16" x14ac:dyDescent="0.2">
      <c r="B122" s="208" t="s">
        <v>232</v>
      </c>
      <c r="C122" s="209"/>
      <c r="D122" s="209"/>
      <c r="E122" s="209"/>
      <c r="F122" s="209"/>
      <c r="G122" s="209"/>
      <c r="H122" s="209"/>
      <c r="I122" s="209"/>
      <c r="J122" s="209"/>
      <c r="K122" s="210"/>
    </row>
    <row r="123" spans="2:16" x14ac:dyDescent="0.2">
      <c r="B123" s="200" t="s">
        <v>180</v>
      </c>
      <c r="C123" s="205" t="s">
        <v>233</v>
      </c>
      <c r="D123" s="212"/>
      <c r="E123" s="212"/>
      <c r="F123" s="212"/>
      <c r="G123" s="212"/>
      <c r="H123" s="212"/>
      <c r="I123" s="212"/>
      <c r="J123" s="224" t="s">
        <v>234</v>
      </c>
      <c r="K123" s="226" t="s">
        <v>235</v>
      </c>
    </row>
    <row r="124" spans="2:16" x14ac:dyDescent="0.2">
      <c r="B124" s="200"/>
      <c r="C124" s="73" t="s">
        <v>236</v>
      </c>
      <c r="D124" s="73" t="s">
        <v>237</v>
      </c>
      <c r="E124" s="73" t="s">
        <v>238</v>
      </c>
      <c r="F124" s="73" t="s">
        <v>239</v>
      </c>
      <c r="G124" s="73" t="s">
        <v>240</v>
      </c>
      <c r="H124" s="73" t="s">
        <v>241</v>
      </c>
      <c r="I124" s="114" t="s">
        <v>242</v>
      </c>
      <c r="J124" s="225"/>
      <c r="K124" s="226"/>
    </row>
    <row r="125" spans="2:16" x14ac:dyDescent="0.2">
      <c r="B125" s="40" t="s">
        <v>188</v>
      </c>
      <c r="C125" s="107">
        <v>2503</v>
      </c>
      <c r="D125" s="107">
        <v>2797</v>
      </c>
      <c r="E125" s="107">
        <v>2483</v>
      </c>
      <c r="F125" s="107">
        <v>597</v>
      </c>
      <c r="G125" s="107">
        <v>348</v>
      </c>
      <c r="H125" s="107">
        <v>242</v>
      </c>
      <c r="I125" s="107">
        <v>2074</v>
      </c>
      <c r="J125" s="115">
        <v>0.1056000332530129</v>
      </c>
      <c r="K125" s="63">
        <v>11044</v>
      </c>
      <c r="L125" s="116"/>
    </row>
    <row r="126" spans="2:16" x14ac:dyDescent="0.2">
      <c r="B126" s="40" t="s">
        <v>189</v>
      </c>
      <c r="C126" s="107">
        <v>8765</v>
      </c>
      <c r="D126" s="107">
        <v>5892</v>
      </c>
      <c r="E126" s="107">
        <v>5716</v>
      </c>
      <c r="F126" s="107">
        <v>1021</v>
      </c>
      <c r="G126" s="107">
        <v>885</v>
      </c>
      <c r="H126" s="107">
        <v>611</v>
      </c>
      <c r="I126" s="107">
        <v>2550</v>
      </c>
      <c r="J126" s="115">
        <v>6.7558958258351051E-2</v>
      </c>
      <c r="K126" s="63">
        <v>25440</v>
      </c>
      <c r="L126" s="116"/>
    </row>
    <row r="127" spans="2:16" x14ac:dyDescent="0.2">
      <c r="B127" s="40" t="s">
        <v>190</v>
      </c>
      <c r="C127" s="107">
        <v>9500</v>
      </c>
      <c r="D127" s="107">
        <v>5865</v>
      </c>
      <c r="E127" s="107">
        <v>5161</v>
      </c>
      <c r="F127" s="107">
        <v>945</v>
      </c>
      <c r="G127" s="107">
        <v>777</v>
      </c>
      <c r="H127" s="107">
        <v>433</v>
      </c>
      <c r="I127" s="107">
        <v>1448</v>
      </c>
      <c r="J127" s="115">
        <v>6.7077860439535286E-2</v>
      </c>
      <c r="K127" s="63">
        <v>24129</v>
      </c>
      <c r="L127" s="116"/>
    </row>
    <row r="128" spans="2:16" x14ac:dyDescent="0.2">
      <c r="B128" s="40" t="s">
        <v>191</v>
      </c>
      <c r="C128" s="107">
        <v>16759</v>
      </c>
      <c r="D128" s="107">
        <v>11472</v>
      </c>
      <c r="E128" s="107">
        <v>8395</v>
      </c>
      <c r="F128" s="107">
        <v>1218</v>
      </c>
      <c r="G128" s="107">
        <v>853</v>
      </c>
      <c r="H128" s="107">
        <v>521</v>
      </c>
      <c r="I128" s="107">
        <v>1385</v>
      </c>
      <c r="J128" s="115">
        <v>4.0424569507421404E-2</v>
      </c>
      <c r="K128" s="63">
        <v>40603</v>
      </c>
      <c r="L128" s="116"/>
    </row>
    <row r="129" spans="2:12" x14ac:dyDescent="0.2">
      <c r="B129" s="40" t="s">
        <v>192</v>
      </c>
      <c r="C129" s="107">
        <v>9989</v>
      </c>
      <c r="D129" s="107">
        <v>7368</v>
      </c>
      <c r="E129" s="107">
        <v>4287</v>
      </c>
      <c r="F129" s="107">
        <v>534</v>
      </c>
      <c r="G129" s="107">
        <v>410</v>
      </c>
      <c r="H129" s="107">
        <v>237</v>
      </c>
      <c r="I129" s="107">
        <v>439</v>
      </c>
      <c r="J129" s="115">
        <v>2.9418096920021512E-2</v>
      </c>
      <c r="K129" s="63">
        <v>23264</v>
      </c>
      <c r="L129" s="116"/>
    </row>
    <row r="130" spans="2:12" x14ac:dyDescent="0.2">
      <c r="B130" s="40" t="s">
        <v>193</v>
      </c>
      <c r="C130" s="107">
        <v>10888</v>
      </c>
      <c r="D130" s="107">
        <v>8043</v>
      </c>
      <c r="E130" s="107">
        <v>3822</v>
      </c>
      <c r="F130" s="107">
        <v>506</v>
      </c>
      <c r="G130" s="107">
        <v>278</v>
      </c>
      <c r="H130" s="107">
        <v>141</v>
      </c>
      <c r="I130" s="107">
        <v>311</v>
      </c>
      <c r="J130" s="115">
        <v>2.9817568452752258E-2</v>
      </c>
      <c r="K130" s="63">
        <v>23989</v>
      </c>
      <c r="L130" s="116"/>
    </row>
    <row r="131" spans="2:12" x14ac:dyDescent="0.2">
      <c r="B131" s="40" t="s">
        <v>194</v>
      </c>
      <c r="C131" s="107">
        <v>16081</v>
      </c>
      <c r="D131" s="107">
        <v>9727</v>
      </c>
      <c r="E131" s="107">
        <v>3114</v>
      </c>
      <c r="F131" s="107">
        <v>382</v>
      </c>
      <c r="G131" s="107">
        <v>233</v>
      </c>
      <c r="H131" s="107">
        <v>132</v>
      </c>
      <c r="I131" s="107">
        <v>201</v>
      </c>
      <c r="J131" s="115">
        <v>1.7003830471708118E-2</v>
      </c>
      <c r="K131" s="63">
        <v>29870</v>
      </c>
      <c r="L131" s="117"/>
    </row>
    <row r="132" spans="2:12" x14ac:dyDescent="0.2">
      <c r="B132" s="80" t="s">
        <v>195</v>
      </c>
      <c r="C132" s="77">
        <v>74485</v>
      </c>
      <c r="D132" s="77">
        <v>51164</v>
      </c>
      <c r="E132" s="77">
        <v>32978</v>
      </c>
      <c r="F132" s="77">
        <v>5203</v>
      </c>
      <c r="G132" s="77">
        <v>3784</v>
      </c>
      <c r="H132" s="77">
        <v>2317</v>
      </c>
      <c r="I132" s="77">
        <v>8408</v>
      </c>
      <c r="J132" s="118">
        <v>5.0841995424114515E-2</v>
      </c>
      <c r="K132" s="57">
        <v>178339</v>
      </c>
      <c r="L132" s="116"/>
    </row>
    <row r="133" spans="2:12" x14ac:dyDescent="0.2">
      <c r="B133" s="73" t="s">
        <v>175</v>
      </c>
      <c r="C133" s="196">
        <v>52</v>
      </c>
      <c r="D133" s="207"/>
      <c r="E133" s="207"/>
      <c r="F133" s="207"/>
      <c r="G133" s="207"/>
      <c r="H133" s="207"/>
      <c r="I133" s="207"/>
      <c r="J133" s="207"/>
      <c r="K133" s="197"/>
    </row>
    <row r="134" spans="2:12" x14ac:dyDescent="0.2">
      <c r="B134" s="14" t="s">
        <v>243</v>
      </c>
    </row>
    <row r="135" spans="2:12" x14ac:dyDescent="0.2">
      <c r="B135" s="14" t="s">
        <v>244</v>
      </c>
      <c r="H135" s="79"/>
    </row>
    <row r="136" spans="2:12" x14ac:dyDescent="0.2">
      <c r="B136" s="102" t="s">
        <v>245</v>
      </c>
    </row>
    <row r="137" spans="2:12" x14ac:dyDescent="0.2">
      <c r="B137" s="102" t="s">
        <v>246</v>
      </c>
    </row>
    <row r="138" spans="2:12" x14ac:dyDescent="0.2">
      <c r="B138" s="102" t="s">
        <v>363</v>
      </c>
    </row>
    <row r="139" spans="2:12" x14ac:dyDescent="0.2">
      <c r="B139" s="102" t="s">
        <v>247</v>
      </c>
    </row>
    <row r="140" spans="2:12" x14ac:dyDescent="0.2">
      <c r="B140" s="102"/>
      <c r="C140" s="79"/>
      <c r="D140" s="79"/>
      <c r="E140" s="79"/>
      <c r="F140" s="79"/>
      <c r="G140" s="79"/>
      <c r="H140" s="79"/>
      <c r="I140" s="79"/>
    </row>
    <row r="142" spans="2:12" x14ac:dyDescent="0.2">
      <c r="B142" s="208" t="s">
        <v>248</v>
      </c>
      <c r="C142" s="209"/>
      <c r="D142" s="209"/>
      <c r="E142" s="209"/>
      <c r="F142" s="209"/>
      <c r="G142" s="209"/>
      <c r="H142" s="209"/>
      <c r="I142" s="209"/>
      <c r="J142" s="209"/>
      <c r="K142" s="210"/>
    </row>
    <row r="143" spans="2:12" x14ac:dyDescent="0.2">
      <c r="B143" s="200" t="s">
        <v>201</v>
      </c>
      <c r="C143" s="205" t="s">
        <v>249</v>
      </c>
      <c r="D143" s="212"/>
      <c r="E143" s="212"/>
      <c r="F143" s="212"/>
      <c r="G143" s="212"/>
      <c r="H143" s="212"/>
      <c r="I143" s="212"/>
      <c r="J143" s="224" t="s">
        <v>234</v>
      </c>
      <c r="K143" s="226" t="s">
        <v>235</v>
      </c>
    </row>
    <row r="144" spans="2:12" x14ac:dyDescent="0.2">
      <c r="B144" s="200"/>
      <c r="C144" s="40" t="s">
        <v>236</v>
      </c>
      <c r="D144" s="40" t="s">
        <v>237</v>
      </c>
      <c r="E144" s="40" t="s">
        <v>238</v>
      </c>
      <c r="F144" s="40" t="s">
        <v>239</v>
      </c>
      <c r="G144" s="40" t="s">
        <v>240</v>
      </c>
      <c r="H144" s="40" t="s">
        <v>241</v>
      </c>
      <c r="I144" s="119" t="s">
        <v>242</v>
      </c>
      <c r="J144" s="225"/>
      <c r="K144" s="226"/>
    </row>
    <row r="145" spans="2:12" x14ac:dyDescent="0.2">
      <c r="B145" s="73" t="s">
        <v>205</v>
      </c>
      <c r="C145" s="28">
        <v>262</v>
      </c>
      <c r="D145" s="28">
        <v>262</v>
      </c>
      <c r="E145" s="28">
        <v>142</v>
      </c>
      <c r="F145" s="28">
        <v>92</v>
      </c>
      <c r="G145" s="28">
        <v>35</v>
      </c>
      <c r="H145" s="28">
        <v>10</v>
      </c>
      <c r="I145" s="28">
        <v>155</v>
      </c>
      <c r="J145" s="120">
        <v>4.8727726306521238E-2</v>
      </c>
      <c r="K145" s="107">
        <v>958</v>
      </c>
      <c r="L145" s="116"/>
    </row>
    <row r="146" spans="2:12" x14ac:dyDescent="0.2">
      <c r="B146" s="73" t="s">
        <v>206</v>
      </c>
      <c r="C146" s="28">
        <v>10886</v>
      </c>
      <c r="D146" s="28">
        <v>5155</v>
      </c>
      <c r="E146" s="28">
        <v>2263</v>
      </c>
      <c r="F146" s="28">
        <v>911</v>
      </c>
      <c r="G146" s="28">
        <v>983</v>
      </c>
      <c r="H146" s="28">
        <v>316</v>
      </c>
      <c r="I146" s="28">
        <v>2505</v>
      </c>
      <c r="J146" s="120">
        <v>3.4896851594748021E-2</v>
      </c>
      <c r="K146" s="107">
        <v>23019</v>
      </c>
      <c r="L146" s="116"/>
    </row>
    <row r="147" spans="2:12" x14ac:dyDescent="0.2">
      <c r="B147" s="73" t="s">
        <v>207</v>
      </c>
      <c r="C147" s="28">
        <v>16686</v>
      </c>
      <c r="D147" s="28">
        <v>10852</v>
      </c>
      <c r="E147" s="28">
        <v>5148</v>
      </c>
      <c r="F147" s="28">
        <v>1425</v>
      </c>
      <c r="G147" s="28">
        <v>1125</v>
      </c>
      <c r="H147" s="28">
        <v>569</v>
      </c>
      <c r="I147" s="28">
        <v>2322</v>
      </c>
      <c r="J147" s="120">
        <v>3.0203814628492757E-2</v>
      </c>
      <c r="K147" s="107">
        <v>38127</v>
      </c>
      <c r="L147" s="116"/>
    </row>
    <row r="148" spans="2:12" x14ac:dyDescent="0.2">
      <c r="B148" s="73" t="s">
        <v>208</v>
      </c>
      <c r="C148" s="28">
        <v>25958</v>
      </c>
      <c r="D148" s="28">
        <v>17779</v>
      </c>
      <c r="E148" s="28">
        <v>10210</v>
      </c>
      <c r="F148" s="28">
        <v>1295</v>
      </c>
      <c r="G148" s="28">
        <v>845</v>
      </c>
      <c r="H148" s="28">
        <v>839</v>
      </c>
      <c r="I148" s="28">
        <v>1765</v>
      </c>
      <c r="J148" s="120">
        <v>2.1905426448471325E-2</v>
      </c>
      <c r="K148" s="107">
        <v>58691</v>
      </c>
      <c r="L148" s="116"/>
    </row>
    <row r="149" spans="2:12" x14ac:dyDescent="0.2">
      <c r="B149" s="73" t="s">
        <v>209</v>
      </c>
      <c r="C149" s="28">
        <v>14883</v>
      </c>
      <c r="D149" s="28">
        <v>12043</v>
      </c>
      <c r="E149" s="28">
        <v>9334</v>
      </c>
      <c r="F149" s="28">
        <v>794</v>
      </c>
      <c r="G149" s="28">
        <v>492</v>
      </c>
      <c r="H149" s="28">
        <v>417</v>
      </c>
      <c r="I149" s="28">
        <v>1031</v>
      </c>
      <c r="J149" s="120">
        <v>2.46899821469461E-2</v>
      </c>
      <c r="K149" s="107">
        <v>38994</v>
      </c>
      <c r="L149" s="116"/>
    </row>
    <row r="150" spans="2:12" x14ac:dyDescent="0.2">
      <c r="B150" s="73" t="s">
        <v>210</v>
      </c>
      <c r="C150" s="28">
        <v>5096</v>
      </c>
      <c r="D150" s="28">
        <v>4110</v>
      </c>
      <c r="E150" s="28">
        <v>4776</v>
      </c>
      <c r="F150" s="28">
        <v>379</v>
      </c>
      <c r="G150" s="28">
        <v>219</v>
      </c>
      <c r="H150" s="28">
        <v>128</v>
      </c>
      <c r="I150" s="28">
        <v>502</v>
      </c>
      <c r="J150" s="120">
        <v>2.8045342929997993E-2</v>
      </c>
      <c r="K150" s="107">
        <v>15210</v>
      </c>
      <c r="L150" s="116"/>
    </row>
    <row r="151" spans="2:12" x14ac:dyDescent="0.2">
      <c r="B151" s="73" t="s">
        <v>211</v>
      </c>
      <c r="C151" s="28">
        <v>683</v>
      </c>
      <c r="D151" s="28">
        <v>862</v>
      </c>
      <c r="E151" s="28">
        <v>963</v>
      </c>
      <c r="F151" s="28">
        <v>321</v>
      </c>
      <c r="G151" s="28">
        <v>57</v>
      </c>
      <c r="H151" s="28">
        <v>34</v>
      </c>
      <c r="I151" s="28">
        <v>126</v>
      </c>
      <c r="J151" s="120">
        <v>2.5191701345474476E-2</v>
      </c>
      <c r="K151" s="107">
        <v>3046</v>
      </c>
      <c r="L151" s="116"/>
    </row>
    <row r="152" spans="2:12" x14ac:dyDescent="0.2">
      <c r="B152" s="100" t="s">
        <v>212</v>
      </c>
      <c r="C152" s="121">
        <v>74454</v>
      </c>
      <c r="D152" s="121">
        <v>51063</v>
      </c>
      <c r="E152" s="121">
        <v>32836</v>
      </c>
      <c r="F152" s="121">
        <v>5217</v>
      </c>
      <c r="G152" s="121">
        <v>3756</v>
      </c>
      <c r="H152" s="121">
        <v>2313</v>
      </c>
      <c r="I152" s="121">
        <v>8406</v>
      </c>
      <c r="J152" s="120">
        <v>2.9589754954818887E-2</v>
      </c>
      <c r="K152" s="77">
        <v>178045</v>
      </c>
      <c r="L152" s="116"/>
    </row>
    <row r="153" spans="2:12" x14ac:dyDescent="0.2">
      <c r="B153" s="73" t="s">
        <v>175</v>
      </c>
      <c r="C153" s="196">
        <v>51</v>
      </c>
      <c r="D153" s="207"/>
      <c r="E153" s="207"/>
      <c r="F153" s="207"/>
      <c r="G153" s="207"/>
      <c r="H153" s="207"/>
      <c r="I153" s="207"/>
      <c r="J153" s="207"/>
      <c r="K153" s="197"/>
    </row>
    <row r="154" spans="2:12" x14ac:dyDescent="0.2">
      <c r="B154" s="14" t="s">
        <v>243</v>
      </c>
      <c r="G154" s="14"/>
      <c r="H154" s="14"/>
      <c r="I154" s="14"/>
      <c r="J154" s="14"/>
      <c r="K154" s="14"/>
    </row>
    <row r="155" spans="2:12" x14ac:dyDescent="0.2">
      <c r="B155" s="14" t="s">
        <v>244</v>
      </c>
      <c r="G155" s="14"/>
      <c r="H155" s="122"/>
      <c r="I155" s="122"/>
      <c r="J155" s="14"/>
      <c r="K155" s="14"/>
    </row>
    <row r="156" spans="2:12" x14ac:dyDescent="0.2">
      <c r="B156" s="102" t="s">
        <v>246</v>
      </c>
      <c r="G156" s="14"/>
      <c r="H156" s="14"/>
      <c r="I156" s="14"/>
      <c r="J156" s="14"/>
      <c r="K156" s="14"/>
    </row>
    <row r="157" spans="2:12" x14ac:dyDescent="0.2">
      <c r="B157" s="102" t="s">
        <v>363</v>
      </c>
      <c r="C157" s="14"/>
      <c r="D157" s="14"/>
      <c r="E157" s="14"/>
      <c r="F157" s="14"/>
      <c r="G157" s="14"/>
      <c r="H157" s="14"/>
      <c r="I157" s="14"/>
      <c r="J157" s="14"/>
      <c r="K157" s="14"/>
    </row>
    <row r="158" spans="2:12" x14ac:dyDescent="0.2">
      <c r="B158" s="102" t="s">
        <v>250</v>
      </c>
      <c r="C158" s="14"/>
      <c r="D158" s="14"/>
      <c r="E158" s="14"/>
      <c r="F158" s="14"/>
      <c r="G158" s="14"/>
      <c r="H158" s="14"/>
      <c r="I158" s="14"/>
      <c r="J158" s="14"/>
      <c r="K158" s="14"/>
    </row>
    <row r="159" spans="2:12" x14ac:dyDescent="0.2">
      <c r="B159" s="102" t="s">
        <v>247</v>
      </c>
      <c r="F159" s="14"/>
      <c r="G159" s="14"/>
      <c r="H159" s="14"/>
      <c r="I159" s="14"/>
      <c r="J159" s="14"/>
      <c r="K159" s="14"/>
    </row>
    <row r="160" spans="2:12" x14ac:dyDescent="0.2">
      <c r="B160" s="102"/>
      <c r="F160" s="14"/>
      <c r="G160" s="14"/>
      <c r="H160" s="14"/>
      <c r="I160" s="14"/>
      <c r="J160" s="14"/>
      <c r="K160" s="14"/>
    </row>
    <row r="161" spans="2:11" x14ac:dyDescent="0.2">
      <c r="B161" s="14"/>
      <c r="C161" s="14"/>
      <c r="D161" s="14"/>
      <c r="E161" s="14"/>
      <c r="F161" s="14"/>
      <c r="G161" s="14"/>
      <c r="H161" s="14"/>
      <c r="I161" s="14"/>
      <c r="J161" s="14"/>
      <c r="K161" s="14"/>
    </row>
    <row r="162" spans="2:11" x14ac:dyDescent="0.2">
      <c r="B162" s="221" t="s">
        <v>251</v>
      </c>
      <c r="C162" s="222"/>
      <c r="D162" s="223"/>
      <c r="E162" s="14"/>
      <c r="F162" s="14"/>
      <c r="G162" s="14"/>
      <c r="H162" s="14"/>
      <c r="I162" s="14"/>
      <c r="J162" s="14"/>
      <c r="K162" s="14"/>
    </row>
    <row r="163" spans="2:11" s="70" customFormat="1" ht="38.25" x14ac:dyDescent="0.2">
      <c r="B163" s="74" t="s">
        <v>180</v>
      </c>
      <c r="C163" s="74" t="s">
        <v>252</v>
      </c>
      <c r="D163" s="74" t="s">
        <v>234</v>
      </c>
      <c r="E163" s="123"/>
      <c r="F163" s="123"/>
      <c r="G163" s="123"/>
      <c r="H163" s="123"/>
      <c r="I163" s="123"/>
      <c r="J163" s="123"/>
      <c r="K163" s="123"/>
    </row>
    <row r="164" spans="2:11" x14ac:dyDescent="0.2">
      <c r="B164" s="73" t="s">
        <v>188</v>
      </c>
      <c r="C164" s="28">
        <v>3415</v>
      </c>
      <c r="D164" s="124">
        <v>0.2920234375302998</v>
      </c>
      <c r="E164" s="14"/>
      <c r="F164" s="14"/>
      <c r="G164" s="14"/>
      <c r="H164" s="14"/>
      <c r="I164" s="14"/>
      <c r="J164" s="14"/>
      <c r="K164" s="14"/>
    </row>
    <row r="165" spans="2:11" x14ac:dyDescent="0.2">
      <c r="B165" s="73" t="s">
        <v>189</v>
      </c>
      <c r="C165" s="28">
        <v>6116</v>
      </c>
      <c r="D165" s="124">
        <v>0.3154879543898147</v>
      </c>
      <c r="E165" s="14"/>
      <c r="F165" s="14"/>
      <c r="G165" s="14"/>
      <c r="H165" s="14"/>
      <c r="I165" s="14"/>
      <c r="J165" s="14"/>
      <c r="K165" s="14"/>
    </row>
    <row r="166" spans="2:11" x14ac:dyDescent="0.2">
      <c r="B166" s="73" t="s">
        <v>190</v>
      </c>
      <c r="C166" s="28">
        <v>4175</v>
      </c>
      <c r="D166" s="124">
        <v>0.231990427549392</v>
      </c>
      <c r="E166" s="14"/>
      <c r="F166" s="14"/>
      <c r="G166" s="14"/>
      <c r="H166" s="14"/>
      <c r="I166" s="14"/>
      <c r="J166" s="14"/>
      <c r="K166" s="14"/>
    </row>
    <row r="167" spans="2:11" x14ac:dyDescent="0.2">
      <c r="B167" s="73" t="s">
        <v>191</v>
      </c>
      <c r="C167" s="28">
        <v>5109</v>
      </c>
      <c r="D167" s="124">
        <v>0.16700011299106057</v>
      </c>
      <c r="E167" s="14"/>
      <c r="F167" s="14"/>
      <c r="G167" s="14"/>
      <c r="H167" s="14"/>
      <c r="I167" s="14"/>
      <c r="J167" s="14"/>
      <c r="K167" s="14"/>
    </row>
    <row r="168" spans="2:11" x14ac:dyDescent="0.2">
      <c r="B168" s="73" t="s">
        <v>192</v>
      </c>
      <c r="C168" s="28">
        <v>2499</v>
      </c>
      <c r="D168" s="124">
        <v>0.10430118122121895</v>
      </c>
      <c r="E168" s="14"/>
      <c r="F168" s="14"/>
      <c r="G168" s="14"/>
      <c r="H168" s="14"/>
      <c r="I168" s="14"/>
      <c r="J168" s="14"/>
      <c r="K168" s="14"/>
    </row>
    <row r="169" spans="2:11" x14ac:dyDescent="0.2">
      <c r="B169" s="73" t="s">
        <v>193</v>
      </c>
      <c r="C169" s="28">
        <v>2491</v>
      </c>
      <c r="D169" s="124">
        <v>8.3196094353466102E-2</v>
      </c>
      <c r="E169" s="14"/>
      <c r="F169" s="14"/>
      <c r="G169" s="14"/>
      <c r="H169" s="14"/>
      <c r="I169" s="14"/>
      <c r="J169" s="14"/>
      <c r="K169" s="14"/>
    </row>
    <row r="170" spans="2:11" x14ac:dyDescent="0.2">
      <c r="B170" s="73" t="s">
        <v>194</v>
      </c>
      <c r="C170" s="28">
        <v>3976</v>
      </c>
      <c r="D170" s="124">
        <v>8.5931770355098525E-2</v>
      </c>
      <c r="E170" s="14"/>
      <c r="F170" s="14"/>
      <c r="G170" s="14"/>
      <c r="H170" s="14"/>
      <c r="I170" s="14"/>
      <c r="J170" s="14"/>
      <c r="K170" s="14"/>
    </row>
    <row r="171" spans="2:11" x14ac:dyDescent="0.2">
      <c r="B171" s="100" t="s">
        <v>195</v>
      </c>
      <c r="C171" s="121">
        <v>27781</v>
      </c>
      <c r="D171" s="125">
        <v>0.18932692383665306</v>
      </c>
      <c r="E171" s="79"/>
    </row>
    <row r="172" spans="2:11" x14ac:dyDescent="0.2">
      <c r="B172" s="73" t="s">
        <v>175</v>
      </c>
      <c r="C172" s="126">
        <v>47</v>
      </c>
      <c r="D172" s="127">
        <v>45</v>
      </c>
      <c r="E172" s="79"/>
    </row>
    <row r="173" spans="2:11" x14ac:dyDescent="0.2">
      <c r="B173" s="14" t="s">
        <v>243</v>
      </c>
    </row>
    <row r="174" spans="2:11" x14ac:dyDescent="0.2">
      <c r="B174" s="14" t="s">
        <v>253</v>
      </c>
    </row>
    <row r="175" spans="2:11" x14ac:dyDescent="0.2">
      <c r="B175" s="102" t="s">
        <v>245</v>
      </c>
    </row>
    <row r="176" spans="2:11" x14ac:dyDescent="0.2">
      <c r="B176" s="102" t="s">
        <v>362</v>
      </c>
    </row>
    <row r="177" spans="2:13" x14ac:dyDescent="0.2">
      <c r="B177" s="102"/>
    </row>
    <row r="179" spans="2:13" x14ac:dyDescent="0.2">
      <c r="B179" s="200" t="s">
        <v>254</v>
      </c>
      <c r="C179" s="200"/>
      <c r="D179" s="200"/>
      <c r="E179" s="200"/>
      <c r="F179" s="200"/>
      <c r="G179" s="200"/>
      <c r="H179" s="200"/>
      <c r="I179" s="128"/>
      <c r="J179" s="128"/>
      <c r="K179" s="128"/>
      <c r="L179" s="128"/>
      <c r="M179" s="128"/>
    </row>
    <row r="180" spans="2:13" x14ac:dyDescent="0.2">
      <c r="B180" s="200" t="s">
        <v>216</v>
      </c>
      <c r="C180" s="205" t="s">
        <v>157</v>
      </c>
      <c r="D180" s="206"/>
      <c r="E180" s="205" t="s">
        <v>158</v>
      </c>
      <c r="F180" s="212"/>
      <c r="G180" s="204" t="s">
        <v>159</v>
      </c>
      <c r="H180" s="204"/>
      <c r="I180" s="129"/>
      <c r="J180" s="129"/>
      <c r="K180" s="129"/>
      <c r="L180" s="129"/>
      <c r="M180" s="129"/>
    </row>
    <row r="181" spans="2:13" ht="51" x14ac:dyDescent="0.2">
      <c r="B181" s="200"/>
      <c r="C181" s="74" t="s">
        <v>255</v>
      </c>
      <c r="D181" s="74" t="s">
        <v>256</v>
      </c>
      <c r="E181" s="74" t="s">
        <v>257</v>
      </c>
      <c r="F181" s="130" t="s">
        <v>256</v>
      </c>
      <c r="G181" s="74" t="s">
        <v>257</v>
      </c>
      <c r="H181" s="74" t="s">
        <v>256</v>
      </c>
      <c r="I181" s="123"/>
      <c r="J181" s="123"/>
      <c r="K181" s="123"/>
      <c r="L181" s="123"/>
      <c r="M181" s="123"/>
    </row>
    <row r="182" spans="2:13" x14ac:dyDescent="0.2">
      <c r="B182" s="73" t="s">
        <v>188</v>
      </c>
      <c r="C182" s="54">
        <v>3252</v>
      </c>
      <c r="D182" s="54">
        <v>746</v>
      </c>
      <c r="E182" s="131">
        <v>2709</v>
      </c>
      <c r="F182" s="132">
        <v>892</v>
      </c>
      <c r="G182" s="131">
        <v>2506</v>
      </c>
      <c r="H182" s="131">
        <v>657</v>
      </c>
      <c r="I182" s="133"/>
      <c r="J182" s="133"/>
      <c r="K182" s="133"/>
      <c r="L182" s="133"/>
      <c r="M182" s="133"/>
    </row>
    <row r="183" spans="2:13" x14ac:dyDescent="0.2">
      <c r="B183" s="73" t="s">
        <v>189</v>
      </c>
      <c r="C183" s="54">
        <v>7703</v>
      </c>
      <c r="D183" s="54">
        <v>2630</v>
      </c>
      <c r="E183" s="131">
        <v>6816</v>
      </c>
      <c r="F183" s="132">
        <v>2641</v>
      </c>
      <c r="G183" s="131">
        <v>5503</v>
      </c>
      <c r="H183" s="131">
        <v>2101</v>
      </c>
      <c r="I183" s="133"/>
      <c r="J183" s="133"/>
      <c r="K183" s="133"/>
      <c r="L183" s="133"/>
      <c r="M183" s="133"/>
    </row>
    <row r="184" spans="2:13" x14ac:dyDescent="0.2">
      <c r="B184" s="73" t="s">
        <v>190</v>
      </c>
      <c r="C184" s="54">
        <v>5053</v>
      </c>
      <c r="D184" s="54">
        <v>2125</v>
      </c>
      <c r="E184" s="131">
        <v>4469</v>
      </c>
      <c r="F184" s="132">
        <v>1998</v>
      </c>
      <c r="G184" s="131">
        <v>4036</v>
      </c>
      <c r="H184" s="131">
        <v>1608</v>
      </c>
      <c r="I184" s="133"/>
      <c r="J184" s="133"/>
      <c r="K184" s="133"/>
      <c r="L184" s="133"/>
      <c r="M184" s="133"/>
    </row>
    <row r="185" spans="2:13" x14ac:dyDescent="0.2">
      <c r="B185" s="73" t="s">
        <v>191</v>
      </c>
      <c r="C185" s="54">
        <v>4540</v>
      </c>
      <c r="D185" s="54">
        <v>2068</v>
      </c>
      <c r="E185" s="131">
        <v>4445</v>
      </c>
      <c r="F185" s="132">
        <v>2098</v>
      </c>
      <c r="G185" s="131">
        <v>4371</v>
      </c>
      <c r="H185" s="131">
        <v>1720</v>
      </c>
      <c r="I185" s="133"/>
      <c r="J185" s="133"/>
      <c r="K185" s="133"/>
      <c r="L185" s="133"/>
      <c r="M185" s="133"/>
    </row>
    <row r="186" spans="2:13" x14ac:dyDescent="0.2">
      <c r="B186" s="73" t="s">
        <v>192</v>
      </c>
      <c r="C186" s="54">
        <v>1269</v>
      </c>
      <c r="D186" s="54">
        <v>667</v>
      </c>
      <c r="E186" s="131">
        <v>1236</v>
      </c>
      <c r="F186" s="132">
        <v>618</v>
      </c>
      <c r="G186" s="131">
        <v>1241</v>
      </c>
      <c r="H186" s="131">
        <v>563</v>
      </c>
      <c r="I186" s="133"/>
      <c r="J186" s="133"/>
      <c r="K186" s="133"/>
      <c r="L186" s="133"/>
      <c r="M186" s="133"/>
    </row>
    <row r="187" spans="2:13" x14ac:dyDescent="0.2">
      <c r="B187" s="73" t="s">
        <v>193</v>
      </c>
      <c r="C187" s="54">
        <v>612</v>
      </c>
      <c r="D187" s="54">
        <v>347</v>
      </c>
      <c r="E187" s="131">
        <v>686</v>
      </c>
      <c r="F187" s="132">
        <v>354</v>
      </c>
      <c r="G187" s="131">
        <v>756</v>
      </c>
      <c r="H187" s="131">
        <v>343.5</v>
      </c>
      <c r="I187" s="133"/>
      <c r="J187" s="133"/>
      <c r="K187" s="133"/>
      <c r="L187" s="133"/>
      <c r="M187" s="133"/>
    </row>
    <row r="188" spans="2:13" x14ac:dyDescent="0.2">
      <c r="B188" s="73" t="s">
        <v>194</v>
      </c>
      <c r="C188" s="54">
        <v>258</v>
      </c>
      <c r="D188" s="54">
        <v>157</v>
      </c>
      <c r="E188" s="131">
        <v>300</v>
      </c>
      <c r="F188" s="132">
        <v>175</v>
      </c>
      <c r="G188" s="131">
        <v>318</v>
      </c>
      <c r="H188" s="131">
        <v>130</v>
      </c>
      <c r="I188" s="133"/>
      <c r="J188" s="133"/>
      <c r="K188" s="133"/>
      <c r="L188" s="133"/>
      <c r="M188" s="133"/>
    </row>
    <row r="189" spans="2:13" x14ac:dyDescent="0.2">
      <c r="B189" s="100" t="s">
        <v>195</v>
      </c>
      <c r="C189" s="101">
        <v>22687</v>
      </c>
      <c r="D189" s="101">
        <v>8740</v>
      </c>
      <c r="E189" s="134">
        <v>20661</v>
      </c>
      <c r="F189" s="135">
        <v>8776</v>
      </c>
      <c r="G189" s="134">
        <v>18731</v>
      </c>
      <c r="H189" s="134">
        <v>7122.5</v>
      </c>
      <c r="I189" s="133"/>
      <c r="J189" s="133"/>
      <c r="K189" s="133"/>
      <c r="L189" s="133"/>
      <c r="M189" s="133"/>
    </row>
    <row r="190" spans="2:13" x14ac:dyDescent="0.2">
      <c r="B190" s="73" t="s">
        <v>175</v>
      </c>
      <c r="C190" s="218">
        <v>13</v>
      </c>
      <c r="D190" s="218"/>
      <c r="E190" s="196">
        <v>16</v>
      </c>
      <c r="F190" s="207"/>
      <c r="G190" s="218">
        <v>17</v>
      </c>
      <c r="H190" s="218"/>
      <c r="I190" s="219"/>
      <c r="J190" s="219"/>
      <c r="K190" s="220"/>
      <c r="L190" s="220"/>
      <c r="M190" s="99"/>
    </row>
    <row r="191" spans="2:13" x14ac:dyDescent="0.2">
      <c r="B191" s="102" t="s">
        <v>258</v>
      </c>
      <c r="G191" s="14"/>
      <c r="H191" s="14"/>
      <c r="I191" s="14"/>
      <c r="J191" s="14"/>
      <c r="K191" s="14"/>
      <c r="L191" s="14"/>
      <c r="M191" s="14"/>
    </row>
    <row r="192" spans="2:13" x14ac:dyDescent="0.2">
      <c r="B192" s="102"/>
      <c r="D192" s="136"/>
      <c r="F192" s="136"/>
      <c r="G192" s="14"/>
      <c r="H192" s="136"/>
      <c r="I192" s="14"/>
      <c r="J192" s="14"/>
      <c r="K192" s="14"/>
      <c r="L192" s="14"/>
      <c r="M192" s="14"/>
    </row>
    <row r="194" spans="2:8" x14ac:dyDescent="0.2">
      <c r="B194" s="208" t="s">
        <v>259</v>
      </c>
      <c r="C194" s="209"/>
      <c r="D194" s="209"/>
      <c r="E194" s="209"/>
      <c r="F194" s="210"/>
      <c r="G194" s="128"/>
      <c r="H194" s="128"/>
    </row>
    <row r="195" spans="2:8" x14ac:dyDescent="0.2">
      <c r="B195" s="137"/>
      <c r="C195" s="205" t="s">
        <v>158</v>
      </c>
      <c r="D195" s="206"/>
      <c r="E195" s="205" t="s">
        <v>159</v>
      </c>
      <c r="F195" s="206"/>
      <c r="G195" s="128"/>
      <c r="H195" s="128"/>
    </row>
    <row r="196" spans="2:8" ht="51" x14ac:dyDescent="0.2">
      <c r="B196" s="137" t="s">
        <v>216</v>
      </c>
      <c r="C196" s="74" t="s">
        <v>260</v>
      </c>
      <c r="D196" s="130" t="s">
        <v>261</v>
      </c>
      <c r="E196" s="74" t="s">
        <v>260</v>
      </c>
      <c r="F196" s="74" t="s">
        <v>261</v>
      </c>
      <c r="G196" s="123"/>
      <c r="H196" s="123"/>
    </row>
    <row r="197" spans="2:8" x14ac:dyDescent="0.2">
      <c r="B197" s="73" t="s">
        <v>188</v>
      </c>
      <c r="C197" s="131">
        <v>1864</v>
      </c>
      <c r="D197" s="132">
        <v>968</v>
      </c>
      <c r="E197" s="131">
        <v>5616</v>
      </c>
      <c r="F197" s="131">
        <v>1566</v>
      </c>
      <c r="G197" s="133"/>
      <c r="H197" s="133"/>
    </row>
    <row r="198" spans="2:8" x14ac:dyDescent="0.2">
      <c r="B198" s="73" t="s">
        <v>189</v>
      </c>
      <c r="C198" s="131">
        <v>7549</v>
      </c>
      <c r="D198" s="132">
        <v>3777</v>
      </c>
      <c r="E198" s="131">
        <v>9506</v>
      </c>
      <c r="F198" s="131">
        <v>4193</v>
      </c>
      <c r="G198" s="133"/>
      <c r="H198" s="133"/>
    </row>
    <row r="199" spans="2:8" x14ac:dyDescent="0.2">
      <c r="B199" s="73" t="s">
        <v>190</v>
      </c>
      <c r="C199" s="131">
        <v>7076</v>
      </c>
      <c r="D199" s="132">
        <v>4735</v>
      </c>
      <c r="E199" s="131">
        <v>6955</v>
      </c>
      <c r="F199" s="131">
        <v>4321</v>
      </c>
      <c r="G199" s="133"/>
      <c r="H199" s="133"/>
    </row>
    <row r="200" spans="2:8" x14ac:dyDescent="0.2">
      <c r="B200" s="73" t="s">
        <v>191</v>
      </c>
      <c r="C200" s="131">
        <v>8802</v>
      </c>
      <c r="D200" s="132">
        <v>6714</v>
      </c>
      <c r="E200" s="131">
        <v>8470</v>
      </c>
      <c r="F200" s="131">
        <v>6179</v>
      </c>
      <c r="G200" s="133"/>
      <c r="H200" s="133"/>
    </row>
    <row r="201" spans="2:8" x14ac:dyDescent="0.2">
      <c r="B201" s="73" t="s">
        <v>192</v>
      </c>
      <c r="C201" s="131">
        <v>3370</v>
      </c>
      <c r="D201" s="132">
        <v>2744</v>
      </c>
      <c r="E201" s="131">
        <v>3549</v>
      </c>
      <c r="F201" s="131">
        <v>2759</v>
      </c>
      <c r="G201" s="133"/>
      <c r="H201" s="133"/>
    </row>
    <row r="202" spans="2:8" x14ac:dyDescent="0.2">
      <c r="B202" s="73" t="s">
        <v>193</v>
      </c>
      <c r="C202" s="131">
        <v>2540</v>
      </c>
      <c r="D202" s="132">
        <v>2077</v>
      </c>
      <c r="E202" s="131">
        <v>2658</v>
      </c>
      <c r="F202" s="131">
        <v>2119</v>
      </c>
      <c r="G202" s="133"/>
      <c r="H202" s="133"/>
    </row>
    <row r="203" spans="2:8" x14ac:dyDescent="0.2">
      <c r="B203" s="73" t="s">
        <v>194</v>
      </c>
      <c r="C203" s="131">
        <v>2559</v>
      </c>
      <c r="D203" s="132">
        <v>2047</v>
      </c>
      <c r="E203" s="131">
        <v>3253</v>
      </c>
      <c r="F203" s="131">
        <v>2588</v>
      </c>
      <c r="G203" s="133"/>
      <c r="H203" s="133"/>
    </row>
    <row r="204" spans="2:8" x14ac:dyDescent="0.2">
      <c r="B204" s="100" t="s">
        <v>195</v>
      </c>
      <c r="C204" s="134">
        <v>33760</v>
      </c>
      <c r="D204" s="135">
        <v>23062</v>
      </c>
      <c r="E204" s="134">
        <v>40007</v>
      </c>
      <c r="F204" s="134">
        <v>23316</v>
      </c>
      <c r="G204" s="138"/>
      <c r="H204" s="138"/>
    </row>
    <row r="205" spans="2:8" x14ac:dyDescent="0.2">
      <c r="B205" s="73" t="s">
        <v>175</v>
      </c>
      <c r="C205" s="213">
        <v>48</v>
      </c>
      <c r="D205" s="214"/>
      <c r="E205" s="215">
        <v>50</v>
      </c>
      <c r="F205" s="215"/>
      <c r="G205" s="217"/>
      <c r="H205" s="217"/>
    </row>
    <row r="206" spans="2:8" x14ac:dyDescent="0.2">
      <c r="B206" s="45" t="s">
        <v>262</v>
      </c>
    </row>
    <row r="207" spans="2:8" x14ac:dyDescent="0.2">
      <c r="B207" s="102" t="s">
        <v>263</v>
      </c>
    </row>
    <row r="208" spans="2:8" x14ac:dyDescent="0.2">
      <c r="B208" s="102"/>
    </row>
    <row r="210" spans="2:8" x14ac:dyDescent="0.2">
      <c r="B210" s="200" t="s">
        <v>264</v>
      </c>
      <c r="C210" s="200"/>
      <c r="D210" s="200"/>
      <c r="E210" s="200"/>
      <c r="F210" s="200"/>
      <c r="G210" s="128"/>
      <c r="H210" s="128"/>
    </row>
    <row r="211" spans="2:8" x14ac:dyDescent="0.2">
      <c r="B211" s="137"/>
      <c r="C211" s="205" t="s">
        <v>158</v>
      </c>
      <c r="D211" s="206"/>
      <c r="E211" s="205" t="s">
        <v>159</v>
      </c>
      <c r="F211" s="206"/>
      <c r="G211" s="128"/>
      <c r="H211" s="128"/>
    </row>
    <row r="212" spans="2:8" ht="51" x14ac:dyDescent="0.2">
      <c r="B212" s="139" t="s">
        <v>219</v>
      </c>
      <c r="C212" s="74" t="s">
        <v>265</v>
      </c>
      <c r="D212" s="130" t="s">
        <v>266</v>
      </c>
      <c r="E212" s="74" t="s">
        <v>265</v>
      </c>
      <c r="F212" s="74" t="s">
        <v>266</v>
      </c>
      <c r="G212" s="123"/>
      <c r="H212" s="123"/>
    </row>
    <row r="213" spans="2:8" x14ac:dyDescent="0.2">
      <c r="B213" s="73" t="s">
        <v>188</v>
      </c>
      <c r="C213" s="131">
        <v>289</v>
      </c>
      <c r="D213" s="132">
        <v>78.5</v>
      </c>
      <c r="E213" s="131">
        <v>441</v>
      </c>
      <c r="F213" s="131">
        <v>100.7</v>
      </c>
      <c r="G213" s="133"/>
      <c r="H213" s="133"/>
    </row>
    <row r="214" spans="2:8" x14ac:dyDescent="0.2">
      <c r="B214" s="73" t="s">
        <v>189</v>
      </c>
      <c r="C214" s="131">
        <v>774</v>
      </c>
      <c r="D214" s="132">
        <v>228.9</v>
      </c>
      <c r="E214" s="131">
        <v>914</v>
      </c>
      <c r="F214" s="131">
        <v>388.5</v>
      </c>
      <c r="G214" s="133"/>
      <c r="H214" s="133"/>
    </row>
    <row r="215" spans="2:8" x14ac:dyDescent="0.2">
      <c r="B215" s="73" t="s">
        <v>190</v>
      </c>
      <c r="C215" s="131">
        <v>514</v>
      </c>
      <c r="D215" s="132">
        <v>178.5</v>
      </c>
      <c r="E215" s="131">
        <v>650</v>
      </c>
      <c r="F215" s="131">
        <v>311.5</v>
      </c>
      <c r="G215" s="133"/>
      <c r="H215" s="133"/>
    </row>
    <row r="216" spans="2:8" x14ac:dyDescent="0.2">
      <c r="B216" s="73" t="s">
        <v>191</v>
      </c>
      <c r="C216" s="131">
        <v>435</v>
      </c>
      <c r="D216" s="132">
        <v>163</v>
      </c>
      <c r="E216" s="131">
        <v>705</v>
      </c>
      <c r="F216" s="131">
        <v>315.10000000000002</v>
      </c>
      <c r="G216" s="133"/>
      <c r="H216" s="133"/>
    </row>
    <row r="217" spans="2:8" x14ac:dyDescent="0.2">
      <c r="B217" s="73" t="s">
        <v>192</v>
      </c>
      <c r="C217" s="131">
        <v>196</v>
      </c>
      <c r="D217" s="132">
        <v>65</v>
      </c>
      <c r="E217" s="131">
        <v>206</v>
      </c>
      <c r="F217" s="131">
        <v>99.9</v>
      </c>
      <c r="G217" s="133"/>
      <c r="H217" s="133"/>
    </row>
    <row r="218" spans="2:8" x14ac:dyDescent="0.2">
      <c r="B218" s="73" t="s">
        <v>193</v>
      </c>
      <c r="C218" s="131">
        <v>104</v>
      </c>
      <c r="D218" s="132">
        <v>52.7</v>
      </c>
      <c r="E218" s="131">
        <v>178</v>
      </c>
      <c r="F218" s="131">
        <v>96.5</v>
      </c>
      <c r="G218" s="133"/>
      <c r="H218" s="133"/>
    </row>
    <row r="219" spans="2:8" x14ac:dyDescent="0.2">
      <c r="B219" s="73" t="s">
        <v>194</v>
      </c>
      <c r="C219" s="131">
        <v>113</v>
      </c>
      <c r="D219" s="132">
        <v>58</v>
      </c>
      <c r="E219" s="131">
        <v>257</v>
      </c>
      <c r="F219" s="131">
        <v>134.69999999999999</v>
      </c>
      <c r="G219" s="133"/>
      <c r="H219" s="133"/>
    </row>
    <row r="220" spans="2:8" x14ac:dyDescent="0.2">
      <c r="B220" s="100" t="s">
        <v>195</v>
      </c>
      <c r="C220" s="134">
        <v>2425</v>
      </c>
      <c r="D220" s="135">
        <v>825</v>
      </c>
      <c r="E220" s="134">
        <v>3351</v>
      </c>
      <c r="F220" s="134">
        <v>1446.9</v>
      </c>
      <c r="G220" s="133"/>
      <c r="H220" s="133"/>
    </row>
    <row r="221" spans="2:8" x14ac:dyDescent="0.2">
      <c r="B221" s="73" t="s">
        <v>175</v>
      </c>
      <c r="C221" s="213">
        <v>30</v>
      </c>
      <c r="D221" s="214"/>
      <c r="E221" s="215">
        <v>36</v>
      </c>
      <c r="F221" s="215"/>
      <c r="G221" s="216"/>
      <c r="H221" s="216"/>
    </row>
    <row r="222" spans="2:8" x14ac:dyDescent="0.2">
      <c r="B222" s="14" t="s">
        <v>267</v>
      </c>
    </row>
    <row r="223" spans="2:8" x14ac:dyDescent="0.2">
      <c r="B223" s="102" t="s">
        <v>263</v>
      </c>
    </row>
    <row r="224" spans="2:8" x14ac:dyDescent="0.2">
      <c r="B224" s="102"/>
    </row>
    <row r="226" spans="2:8" x14ac:dyDescent="0.2">
      <c r="B226" s="211" t="s">
        <v>268</v>
      </c>
      <c r="C226" s="211"/>
      <c r="D226" s="211"/>
      <c r="E226" s="211"/>
      <c r="F226" s="211"/>
      <c r="G226" s="140"/>
      <c r="H226" s="140"/>
    </row>
    <row r="227" spans="2:8" ht="76.5" x14ac:dyDescent="0.2">
      <c r="B227" s="139" t="s">
        <v>219</v>
      </c>
      <c r="C227" s="74" t="s">
        <v>269</v>
      </c>
      <c r="D227" s="74" t="s">
        <v>270</v>
      </c>
      <c r="E227" s="74" t="s">
        <v>269</v>
      </c>
      <c r="F227" s="74" t="s">
        <v>270</v>
      </c>
      <c r="G227" s="123"/>
      <c r="H227" s="123"/>
    </row>
    <row r="228" spans="2:8" x14ac:dyDescent="0.2">
      <c r="B228" s="73" t="s">
        <v>188</v>
      </c>
      <c r="C228" s="131">
        <v>34168</v>
      </c>
      <c r="D228" s="131">
        <v>11194</v>
      </c>
      <c r="E228" s="131">
        <v>38698</v>
      </c>
      <c r="F228" s="131">
        <v>10289.745747922438</v>
      </c>
      <c r="G228" s="133"/>
      <c r="H228" s="133"/>
    </row>
    <row r="229" spans="2:8" x14ac:dyDescent="0.2">
      <c r="B229" s="73" t="s">
        <v>189</v>
      </c>
      <c r="C229" s="131">
        <v>18671</v>
      </c>
      <c r="D229" s="131">
        <v>7423</v>
      </c>
      <c r="E229" s="131">
        <v>17847</v>
      </c>
      <c r="F229" s="131">
        <v>5186.7466019417479</v>
      </c>
      <c r="G229" s="133"/>
      <c r="H229" s="133"/>
    </row>
    <row r="230" spans="2:8" x14ac:dyDescent="0.2">
      <c r="B230" s="73" t="s">
        <v>190</v>
      </c>
      <c r="C230" s="131">
        <v>4237</v>
      </c>
      <c r="D230" s="131">
        <v>1906</v>
      </c>
      <c r="E230" s="131">
        <v>4293</v>
      </c>
      <c r="F230" s="131">
        <v>1607.8961681087762</v>
      </c>
      <c r="G230" s="133"/>
      <c r="H230" s="133"/>
    </row>
    <row r="231" spans="2:8" x14ac:dyDescent="0.2">
      <c r="B231" s="73" t="s">
        <v>191</v>
      </c>
      <c r="C231" s="131">
        <v>1956</v>
      </c>
      <c r="D231" s="131">
        <v>932.4</v>
      </c>
      <c r="E231" s="131">
        <v>1919</v>
      </c>
      <c r="F231" s="131">
        <v>763.98905472636818</v>
      </c>
      <c r="G231" s="133"/>
      <c r="H231" s="133"/>
    </row>
    <row r="232" spans="2:8" x14ac:dyDescent="0.2">
      <c r="B232" s="73" t="s">
        <v>192</v>
      </c>
      <c r="C232" s="131">
        <v>362</v>
      </c>
      <c r="D232" s="131">
        <v>164.1</v>
      </c>
      <c r="E232" s="131">
        <v>334</v>
      </c>
      <c r="F232" s="131">
        <v>152.33417721518987</v>
      </c>
      <c r="G232" s="133"/>
      <c r="H232" s="133"/>
    </row>
    <row r="233" spans="2:8" x14ac:dyDescent="0.2">
      <c r="B233" s="73" t="s">
        <v>193</v>
      </c>
      <c r="C233" s="131">
        <v>221</v>
      </c>
      <c r="D233" s="131">
        <v>120</v>
      </c>
      <c r="E233" s="131">
        <v>204</v>
      </c>
      <c r="F233" s="131">
        <v>92.597368421052636</v>
      </c>
      <c r="G233" s="133"/>
      <c r="H233" s="133"/>
    </row>
    <row r="234" spans="2:8" x14ac:dyDescent="0.2">
      <c r="B234" s="73" t="s">
        <v>194</v>
      </c>
      <c r="C234" s="131">
        <v>201</v>
      </c>
      <c r="D234" s="131">
        <v>128.6</v>
      </c>
      <c r="E234" s="131">
        <v>150</v>
      </c>
      <c r="F234" s="131">
        <v>74.876923076923077</v>
      </c>
      <c r="G234" s="133"/>
      <c r="H234" s="133"/>
    </row>
    <row r="235" spans="2:8" x14ac:dyDescent="0.2">
      <c r="B235" s="100" t="s">
        <v>195</v>
      </c>
      <c r="C235" s="134">
        <v>59816</v>
      </c>
      <c r="D235" s="134">
        <v>21868</v>
      </c>
      <c r="E235" s="134">
        <v>63445</v>
      </c>
      <c r="F235" s="134">
        <v>18167.186041412497</v>
      </c>
      <c r="G235" s="133"/>
      <c r="H235" s="133"/>
    </row>
    <row r="236" spans="2:8" x14ac:dyDescent="0.2">
      <c r="B236" s="73" t="s">
        <v>175</v>
      </c>
      <c r="C236" s="213">
        <v>47</v>
      </c>
      <c r="D236" s="214"/>
      <c r="E236" s="215">
        <v>47</v>
      </c>
      <c r="F236" s="215"/>
      <c r="G236" s="216"/>
      <c r="H236" s="216"/>
    </row>
    <row r="237" spans="2:8" x14ac:dyDescent="0.2">
      <c r="B237" s="102" t="s">
        <v>245</v>
      </c>
    </row>
    <row r="238" spans="2:8" x14ac:dyDescent="0.2">
      <c r="B238" s="102" t="s">
        <v>263</v>
      </c>
    </row>
    <row r="239" spans="2:8" x14ac:dyDescent="0.2">
      <c r="B239" s="45" t="s">
        <v>271</v>
      </c>
    </row>
    <row r="242" spans="2:10" x14ac:dyDescent="0.2">
      <c r="B242" s="200" t="s">
        <v>272</v>
      </c>
      <c r="C242" s="200"/>
      <c r="D242" s="200"/>
      <c r="E242" s="200"/>
      <c r="F242" s="200"/>
      <c r="G242" s="200"/>
      <c r="H242" s="200"/>
      <c r="I242" s="200"/>
      <c r="J242" s="200"/>
    </row>
    <row r="243" spans="2:10" x14ac:dyDescent="0.2">
      <c r="B243" s="200" t="s">
        <v>273</v>
      </c>
      <c r="C243" s="204" t="s">
        <v>157</v>
      </c>
      <c r="D243" s="204"/>
      <c r="E243" s="204" t="s">
        <v>158</v>
      </c>
      <c r="F243" s="204"/>
      <c r="G243" s="205" t="s">
        <v>159</v>
      </c>
      <c r="H243" s="206"/>
      <c r="I243" s="204" t="s">
        <v>223</v>
      </c>
      <c r="J243" s="204"/>
    </row>
    <row r="244" spans="2:10" ht="25.5" x14ac:dyDescent="0.2">
      <c r="B244" s="200"/>
      <c r="C244" s="73" t="s">
        <v>164</v>
      </c>
      <c r="D244" s="74" t="s">
        <v>274</v>
      </c>
      <c r="E244" s="73" t="s">
        <v>164</v>
      </c>
      <c r="F244" s="74" t="s">
        <v>274</v>
      </c>
      <c r="G244" s="73" t="s">
        <v>164</v>
      </c>
      <c r="H244" s="74" t="s">
        <v>274</v>
      </c>
      <c r="I244" s="73" t="s">
        <v>164</v>
      </c>
      <c r="J244" s="74" t="s">
        <v>275</v>
      </c>
    </row>
    <row r="245" spans="2:10" ht="38.25" x14ac:dyDescent="0.2">
      <c r="B245" s="141" t="s">
        <v>360</v>
      </c>
      <c r="C245" s="142">
        <v>23385</v>
      </c>
      <c r="D245" s="143"/>
      <c r="E245" s="77">
        <v>19727</v>
      </c>
      <c r="F245" s="144"/>
      <c r="G245" s="77">
        <v>18731</v>
      </c>
      <c r="H245" s="144"/>
      <c r="I245" s="81">
        <v>61843</v>
      </c>
      <c r="J245" s="144"/>
    </row>
    <row r="246" spans="2:10" x14ac:dyDescent="0.2">
      <c r="B246" s="73" t="s">
        <v>359</v>
      </c>
      <c r="C246" s="145">
        <v>6071</v>
      </c>
      <c r="D246" s="146">
        <v>0.25961086166345948</v>
      </c>
      <c r="E246" s="76">
        <v>7300</v>
      </c>
      <c r="F246" s="64">
        <v>0.37005119886450044</v>
      </c>
      <c r="G246" s="76">
        <v>5079</v>
      </c>
      <c r="H246" s="64">
        <v>0.27115477016710265</v>
      </c>
      <c r="I246" s="76">
        <v>18450</v>
      </c>
      <c r="J246" s="109">
        <v>0.298336109179697</v>
      </c>
    </row>
    <row r="247" spans="2:10" x14ac:dyDescent="0.2">
      <c r="B247" s="40" t="s">
        <v>276</v>
      </c>
      <c r="C247" s="66">
        <v>14668</v>
      </c>
      <c r="D247" s="146">
        <v>0.62723968355783621</v>
      </c>
      <c r="E247" s="76">
        <v>12126</v>
      </c>
      <c r="F247" s="64">
        <v>0.61469052567547022</v>
      </c>
      <c r="G247" s="76">
        <v>11626</v>
      </c>
      <c r="H247" s="64">
        <v>0.62068229138860709</v>
      </c>
      <c r="I247" s="76">
        <v>38420</v>
      </c>
      <c r="J247" s="109">
        <v>0.62125058616173212</v>
      </c>
    </row>
    <row r="248" spans="2:10" x14ac:dyDescent="0.2">
      <c r="B248" s="73" t="s">
        <v>277</v>
      </c>
      <c r="C248" s="145">
        <v>293</v>
      </c>
      <c r="D248" s="146">
        <v>1.2529399187513363E-2</v>
      </c>
      <c r="E248" s="76">
        <v>773</v>
      </c>
      <c r="F248" s="64">
        <v>3.9184873523597098E-2</v>
      </c>
      <c r="G248" s="76">
        <v>596</v>
      </c>
      <c r="H248" s="64">
        <v>3.1818909828626341E-2</v>
      </c>
      <c r="I248" s="76">
        <v>1662</v>
      </c>
      <c r="J248" s="109">
        <v>2.6874504794398721E-2</v>
      </c>
    </row>
    <row r="249" spans="2:10" x14ac:dyDescent="0.2">
      <c r="B249" s="73" t="s">
        <v>278</v>
      </c>
      <c r="C249" s="145">
        <v>15914</v>
      </c>
      <c r="D249" s="146">
        <v>0.68052170194569173</v>
      </c>
      <c r="E249" s="76">
        <v>12740</v>
      </c>
      <c r="F249" s="64">
        <v>0.64581537993612814</v>
      </c>
      <c r="G249" s="76">
        <v>12235</v>
      </c>
      <c r="H249" s="64">
        <v>0.65319523784101219</v>
      </c>
      <c r="I249" s="76">
        <v>40889</v>
      </c>
      <c r="J249" s="109">
        <v>0.6611742638617143</v>
      </c>
    </row>
    <row r="250" spans="2:10" x14ac:dyDescent="0.2">
      <c r="B250" s="73" t="s">
        <v>279</v>
      </c>
      <c r="C250" s="145">
        <v>7409</v>
      </c>
      <c r="D250" s="146">
        <v>0.31682702587128503</v>
      </c>
      <c r="E250" s="76">
        <v>6967</v>
      </c>
      <c r="F250" s="64">
        <v>0.3531707811628732</v>
      </c>
      <c r="G250" s="76">
        <v>6507</v>
      </c>
      <c r="H250" s="64">
        <v>0.34739202391756979</v>
      </c>
      <c r="I250" s="76">
        <v>20883</v>
      </c>
      <c r="J250" s="109">
        <v>0.33767766764225537</v>
      </c>
    </row>
    <row r="251" spans="2:10" x14ac:dyDescent="0.2">
      <c r="B251" s="73" t="s">
        <v>280</v>
      </c>
      <c r="C251" s="145">
        <v>19183</v>
      </c>
      <c r="D251" s="146">
        <v>0.82031216591832368</v>
      </c>
      <c r="E251" s="76">
        <v>15821</v>
      </c>
      <c r="F251" s="64">
        <v>0.80199726263496729</v>
      </c>
      <c r="G251" s="76">
        <v>15043</v>
      </c>
      <c r="H251" s="64">
        <v>0.80310714857722487</v>
      </c>
      <c r="I251" s="76">
        <v>50047</v>
      </c>
      <c r="J251" s="109">
        <v>0.80925892987080184</v>
      </c>
    </row>
    <row r="252" spans="2:10" x14ac:dyDescent="0.2">
      <c r="B252" s="73" t="s">
        <v>281</v>
      </c>
      <c r="C252" s="145">
        <v>2583</v>
      </c>
      <c r="D252" s="146">
        <v>0.1104554201411161</v>
      </c>
      <c r="E252" s="76">
        <v>2025</v>
      </c>
      <c r="F252" s="64">
        <v>0.10265118872611143</v>
      </c>
      <c r="G252" s="76">
        <v>2149</v>
      </c>
      <c r="H252" s="64">
        <v>0.11472959265388928</v>
      </c>
      <c r="I252" s="76">
        <v>6757</v>
      </c>
      <c r="J252" s="109">
        <v>0.1092605468686836</v>
      </c>
    </row>
    <row r="253" spans="2:10" x14ac:dyDescent="0.2">
      <c r="B253" s="73" t="s">
        <v>175</v>
      </c>
      <c r="C253" s="196">
        <v>18</v>
      </c>
      <c r="D253" s="197"/>
      <c r="E253" s="202">
        <v>16</v>
      </c>
      <c r="F253" s="203"/>
      <c r="G253" s="202">
        <v>17</v>
      </c>
      <c r="H253" s="203"/>
      <c r="I253" s="54"/>
      <c r="J253" s="144"/>
    </row>
    <row r="254" spans="2:10" x14ac:dyDescent="0.2">
      <c r="B254" s="149" t="s">
        <v>361</v>
      </c>
      <c r="C254" s="99"/>
      <c r="D254" s="147"/>
      <c r="E254" s="148"/>
      <c r="F254" s="148"/>
      <c r="G254" s="99"/>
      <c r="H254" s="147"/>
    </row>
    <row r="255" spans="2:10" x14ac:dyDescent="0.2">
      <c r="B255" s="14" t="s">
        <v>282</v>
      </c>
    </row>
    <row r="256" spans="2:10" x14ac:dyDescent="0.2">
      <c r="B256" s="14" t="s">
        <v>283</v>
      </c>
      <c r="I256" s="79"/>
    </row>
    <row r="257" spans="2:13" x14ac:dyDescent="0.2">
      <c r="B257" s="14"/>
    </row>
    <row r="260" spans="2:13" x14ac:dyDescent="0.2">
      <c r="B260" s="211" t="s">
        <v>284</v>
      </c>
      <c r="C260" s="211"/>
      <c r="D260" s="211"/>
      <c r="E260" s="211"/>
      <c r="F260" s="211"/>
      <c r="G260" s="211"/>
      <c r="H260" s="211"/>
      <c r="I260" s="211"/>
      <c r="J260" s="211"/>
      <c r="K260" s="140"/>
    </row>
    <row r="261" spans="2:13" x14ac:dyDescent="0.2">
      <c r="B261" s="200" t="s">
        <v>216</v>
      </c>
      <c r="C261" s="150" t="s">
        <v>157</v>
      </c>
      <c r="D261" s="205" t="s">
        <v>158</v>
      </c>
      <c r="E261" s="212"/>
      <c r="F261" s="206"/>
      <c r="G261" s="205" t="s">
        <v>159</v>
      </c>
      <c r="H261" s="212"/>
      <c r="I261" s="206"/>
      <c r="J261" s="151" t="s">
        <v>285</v>
      </c>
      <c r="K261" s="88"/>
      <c r="L261" s="140"/>
      <c r="M261" s="140"/>
    </row>
    <row r="262" spans="2:13" ht="51" x14ac:dyDescent="0.2">
      <c r="B262" s="200"/>
      <c r="C262" s="74" t="s">
        <v>286</v>
      </c>
      <c r="D262" s="74" t="s">
        <v>286</v>
      </c>
      <c r="E262" s="74" t="s">
        <v>287</v>
      </c>
      <c r="F262" s="74" t="s">
        <v>288</v>
      </c>
      <c r="G262" s="74" t="s">
        <v>286</v>
      </c>
      <c r="H262" s="74" t="s">
        <v>287</v>
      </c>
      <c r="I262" s="74" t="s">
        <v>288</v>
      </c>
      <c r="J262" s="74" t="s">
        <v>286</v>
      </c>
      <c r="K262" s="152"/>
      <c r="L262" s="123"/>
      <c r="M262" s="123"/>
    </row>
    <row r="263" spans="2:13" x14ac:dyDescent="0.2">
      <c r="B263" s="73" t="s">
        <v>188</v>
      </c>
      <c r="C263" s="76">
        <v>2192</v>
      </c>
      <c r="D263" s="76">
        <v>1813</v>
      </c>
      <c r="E263" s="76">
        <v>96</v>
      </c>
      <c r="F263" s="76">
        <v>860</v>
      </c>
      <c r="G263" s="76">
        <v>1588</v>
      </c>
      <c r="H263" s="76">
        <v>135</v>
      </c>
      <c r="I263" s="76">
        <v>783</v>
      </c>
      <c r="J263" s="94">
        <v>5593</v>
      </c>
      <c r="K263" s="92"/>
      <c r="L263" s="14"/>
      <c r="M263" s="14"/>
    </row>
    <row r="264" spans="2:13" x14ac:dyDescent="0.2">
      <c r="B264" s="73" t="s">
        <v>189</v>
      </c>
      <c r="C264" s="76">
        <v>4738</v>
      </c>
      <c r="D264" s="76">
        <v>4088</v>
      </c>
      <c r="E264" s="76">
        <v>445</v>
      </c>
      <c r="F264" s="76">
        <v>2452</v>
      </c>
      <c r="G264" s="76">
        <v>3445</v>
      </c>
      <c r="H264" s="76">
        <v>514</v>
      </c>
      <c r="I264" s="76">
        <v>1544</v>
      </c>
      <c r="J264" s="94">
        <v>12271</v>
      </c>
      <c r="K264" s="92"/>
      <c r="L264" s="14"/>
      <c r="M264" s="14"/>
    </row>
    <row r="265" spans="2:13" x14ac:dyDescent="0.2">
      <c r="B265" s="73" t="s">
        <v>190</v>
      </c>
      <c r="C265" s="76">
        <v>2864</v>
      </c>
      <c r="D265" s="76">
        <v>2498</v>
      </c>
      <c r="E265" s="76">
        <v>282</v>
      </c>
      <c r="F265" s="76">
        <v>1815</v>
      </c>
      <c r="G265" s="76">
        <v>2300</v>
      </c>
      <c r="H265" s="76">
        <v>323</v>
      </c>
      <c r="I265" s="76">
        <v>1413</v>
      </c>
      <c r="J265" s="94">
        <v>7662</v>
      </c>
      <c r="K265" s="92"/>
      <c r="L265" s="14"/>
      <c r="M265" s="14"/>
    </row>
    <row r="266" spans="2:13" x14ac:dyDescent="0.2">
      <c r="B266" s="73" t="s">
        <v>191</v>
      </c>
      <c r="C266" s="76">
        <v>2572</v>
      </c>
      <c r="D266" s="76">
        <v>2431</v>
      </c>
      <c r="E266" s="76">
        <v>266</v>
      </c>
      <c r="F266" s="76">
        <v>1877</v>
      </c>
      <c r="G266" s="76">
        <v>2545</v>
      </c>
      <c r="H266" s="76">
        <v>391</v>
      </c>
      <c r="I266" s="76">
        <v>1435</v>
      </c>
      <c r="J266" s="94">
        <v>7548</v>
      </c>
      <c r="K266" s="92"/>
      <c r="L266" s="14"/>
      <c r="M266" s="14"/>
    </row>
    <row r="267" spans="2:13" x14ac:dyDescent="0.2">
      <c r="B267" s="73" t="s">
        <v>192</v>
      </c>
      <c r="C267" s="76">
        <v>679</v>
      </c>
      <c r="D267" s="76">
        <v>715</v>
      </c>
      <c r="E267" s="76">
        <v>70</v>
      </c>
      <c r="F267" s="76">
        <v>519</v>
      </c>
      <c r="G267" s="76">
        <v>798</v>
      </c>
      <c r="H267" s="76">
        <v>80</v>
      </c>
      <c r="I267" s="76">
        <v>363</v>
      </c>
      <c r="J267" s="94">
        <v>2192</v>
      </c>
      <c r="K267" s="92"/>
      <c r="L267" s="14"/>
      <c r="M267" s="14"/>
    </row>
    <row r="268" spans="2:13" x14ac:dyDescent="0.2">
      <c r="B268" s="73" t="s">
        <v>193</v>
      </c>
      <c r="C268" s="76">
        <v>327</v>
      </c>
      <c r="D268" s="76">
        <v>379</v>
      </c>
      <c r="E268" s="76">
        <v>46</v>
      </c>
      <c r="F268" s="76">
        <v>317</v>
      </c>
      <c r="G268" s="76">
        <v>462</v>
      </c>
      <c r="H268" s="76">
        <v>46</v>
      </c>
      <c r="I268" s="76">
        <v>248</v>
      </c>
      <c r="J268" s="94">
        <v>1168</v>
      </c>
      <c r="K268" s="92"/>
      <c r="L268" s="14"/>
      <c r="M268" s="14"/>
    </row>
    <row r="269" spans="2:13" x14ac:dyDescent="0.2">
      <c r="B269" s="73" t="s">
        <v>194</v>
      </c>
      <c r="C269" s="76">
        <v>121</v>
      </c>
      <c r="D269" s="76">
        <v>154</v>
      </c>
      <c r="E269" s="76">
        <v>12</v>
      </c>
      <c r="F269" s="76">
        <v>152</v>
      </c>
      <c r="G269" s="76">
        <v>190</v>
      </c>
      <c r="H269" s="76">
        <v>12</v>
      </c>
      <c r="I269" s="76">
        <v>116</v>
      </c>
      <c r="J269" s="94">
        <v>465</v>
      </c>
      <c r="K269" s="92"/>
      <c r="L269" s="14"/>
      <c r="M269" s="14"/>
    </row>
    <row r="270" spans="2:13" x14ac:dyDescent="0.2">
      <c r="B270" s="100" t="s">
        <v>195</v>
      </c>
      <c r="C270" s="81">
        <v>13493</v>
      </c>
      <c r="D270" s="81">
        <v>12078</v>
      </c>
      <c r="E270" s="81">
        <v>1217</v>
      </c>
      <c r="F270" s="81">
        <v>7992</v>
      </c>
      <c r="G270" s="81">
        <v>11328</v>
      </c>
      <c r="H270" s="81">
        <v>1501</v>
      </c>
      <c r="I270" s="81">
        <v>5902</v>
      </c>
      <c r="J270" s="96">
        <v>36899</v>
      </c>
      <c r="K270" s="92"/>
      <c r="L270" s="14"/>
      <c r="M270" s="14"/>
    </row>
    <row r="271" spans="2:13" x14ac:dyDescent="0.2">
      <c r="B271" s="73" t="s">
        <v>175</v>
      </c>
      <c r="C271" s="73">
        <v>17</v>
      </c>
      <c r="D271" s="196">
        <v>17</v>
      </c>
      <c r="E271" s="207"/>
      <c r="F271" s="197"/>
      <c r="G271" s="196">
        <v>15</v>
      </c>
      <c r="H271" s="207"/>
      <c r="I271" s="197"/>
      <c r="J271" s="100"/>
      <c r="K271" s="14"/>
      <c r="L271" s="14"/>
      <c r="M271" s="14"/>
    </row>
    <row r="272" spans="2:13" x14ac:dyDescent="0.2">
      <c r="B272" s="45" t="s">
        <v>289</v>
      </c>
    </row>
    <row r="273" spans="2:11" x14ac:dyDescent="0.2">
      <c r="B273" s="102" t="s">
        <v>290</v>
      </c>
      <c r="C273" s="14"/>
      <c r="D273" s="14"/>
      <c r="E273" s="14"/>
    </row>
    <row r="274" spans="2:11" x14ac:dyDescent="0.2">
      <c r="B274" s="102"/>
      <c r="F274" s="113"/>
    </row>
    <row r="276" spans="2:11" x14ac:dyDescent="0.2">
      <c r="B276" s="208" t="s">
        <v>291</v>
      </c>
      <c r="C276" s="209"/>
      <c r="D276" s="209"/>
      <c r="E276" s="209"/>
      <c r="F276" s="209"/>
      <c r="G276" s="209"/>
      <c r="H276" s="210"/>
      <c r="I276" s="140"/>
      <c r="J276" s="140"/>
      <c r="K276" s="140"/>
    </row>
    <row r="277" spans="2:11" x14ac:dyDescent="0.2">
      <c r="B277" s="137"/>
      <c r="C277" s="204" t="s">
        <v>158</v>
      </c>
      <c r="D277" s="204"/>
      <c r="E277" s="204"/>
      <c r="F277" s="204" t="s">
        <v>159</v>
      </c>
      <c r="G277" s="204"/>
      <c r="H277" s="204"/>
      <c r="I277" s="140"/>
      <c r="J277" s="140"/>
      <c r="K277" s="140"/>
    </row>
    <row r="278" spans="2:11" ht="51" x14ac:dyDescent="0.2">
      <c r="B278" s="137" t="s">
        <v>216</v>
      </c>
      <c r="C278" s="74" t="s">
        <v>292</v>
      </c>
      <c r="D278" s="74" t="s">
        <v>293</v>
      </c>
      <c r="E278" s="74" t="s">
        <v>294</v>
      </c>
      <c r="F278" s="74" t="s">
        <v>292</v>
      </c>
      <c r="G278" s="74" t="s">
        <v>293</v>
      </c>
      <c r="H278" s="74" t="s">
        <v>294</v>
      </c>
      <c r="I278" s="123"/>
      <c r="J278" s="123"/>
    </row>
    <row r="279" spans="2:11" x14ac:dyDescent="0.2">
      <c r="B279" s="73" t="s">
        <v>188</v>
      </c>
      <c r="C279" s="17">
        <v>1184</v>
      </c>
      <c r="D279" s="17">
        <v>92</v>
      </c>
      <c r="E279" s="17">
        <v>805</v>
      </c>
      <c r="F279" s="17">
        <v>4677</v>
      </c>
      <c r="G279" s="17">
        <v>84</v>
      </c>
      <c r="H279" s="17">
        <v>928</v>
      </c>
      <c r="I279" s="14"/>
      <c r="J279" s="14"/>
    </row>
    <row r="280" spans="2:11" x14ac:dyDescent="0.2">
      <c r="B280" s="73" t="s">
        <v>189</v>
      </c>
      <c r="C280" s="17">
        <v>4397</v>
      </c>
      <c r="D280" s="17">
        <v>405</v>
      </c>
      <c r="E280" s="17">
        <v>3710</v>
      </c>
      <c r="F280" s="17">
        <v>6318</v>
      </c>
      <c r="G280" s="17">
        <v>341</v>
      </c>
      <c r="H280" s="17">
        <v>3309</v>
      </c>
      <c r="I280" s="14"/>
      <c r="J280" s="14"/>
    </row>
    <row r="281" spans="2:11" x14ac:dyDescent="0.2">
      <c r="B281" s="73" t="s">
        <v>190</v>
      </c>
      <c r="C281" s="17">
        <v>3973</v>
      </c>
      <c r="D281" s="17">
        <v>197</v>
      </c>
      <c r="E281" s="17">
        <v>3724</v>
      </c>
      <c r="F281" s="17">
        <v>4262</v>
      </c>
      <c r="G281" s="17">
        <v>189</v>
      </c>
      <c r="H281" s="17">
        <v>2944</v>
      </c>
      <c r="I281" s="14"/>
      <c r="J281" s="14"/>
    </row>
    <row r="282" spans="2:11" x14ac:dyDescent="0.2">
      <c r="B282" s="73" t="s">
        <v>191</v>
      </c>
      <c r="C282" s="17">
        <v>4842</v>
      </c>
      <c r="D282" s="17">
        <v>162</v>
      </c>
      <c r="E282" s="17">
        <v>4674</v>
      </c>
      <c r="F282" s="17">
        <v>5031</v>
      </c>
      <c r="G282" s="17">
        <v>143</v>
      </c>
      <c r="H282" s="17">
        <v>3895</v>
      </c>
      <c r="I282" s="14"/>
      <c r="J282" s="14"/>
    </row>
    <row r="283" spans="2:11" x14ac:dyDescent="0.2">
      <c r="B283" s="73" t="s">
        <v>192</v>
      </c>
      <c r="C283" s="17">
        <v>1901</v>
      </c>
      <c r="D283" s="17">
        <v>45</v>
      </c>
      <c r="E283" s="17">
        <v>1674</v>
      </c>
      <c r="F283" s="17">
        <v>2013</v>
      </c>
      <c r="G283" s="17">
        <v>38</v>
      </c>
      <c r="H283" s="17">
        <v>1727</v>
      </c>
      <c r="I283" s="14"/>
      <c r="J283" s="14"/>
    </row>
    <row r="284" spans="2:11" x14ac:dyDescent="0.2">
      <c r="B284" s="73" t="s">
        <v>193</v>
      </c>
      <c r="C284" s="17">
        <v>1494</v>
      </c>
      <c r="D284" s="17">
        <v>39</v>
      </c>
      <c r="E284" s="17">
        <v>1157</v>
      </c>
      <c r="F284" s="17">
        <v>1695</v>
      </c>
      <c r="G284" s="17">
        <v>20</v>
      </c>
      <c r="H284" s="17">
        <v>1116</v>
      </c>
      <c r="I284" s="14"/>
      <c r="J284" s="14"/>
    </row>
    <row r="285" spans="2:11" x14ac:dyDescent="0.2">
      <c r="B285" s="73" t="s">
        <v>194</v>
      </c>
      <c r="C285" s="17">
        <v>1716</v>
      </c>
      <c r="D285" s="17">
        <v>17</v>
      </c>
      <c r="E285" s="17">
        <v>938</v>
      </c>
      <c r="F285" s="17">
        <v>2367</v>
      </c>
      <c r="G285" s="17">
        <v>19</v>
      </c>
      <c r="H285" s="17">
        <v>1012</v>
      </c>
      <c r="I285" s="14"/>
      <c r="J285" s="14"/>
    </row>
    <row r="286" spans="2:11" x14ac:dyDescent="0.2">
      <c r="B286" s="100" t="s">
        <v>195</v>
      </c>
      <c r="C286" s="153">
        <v>19507</v>
      </c>
      <c r="D286" s="153">
        <v>957</v>
      </c>
      <c r="E286" s="153">
        <v>16682</v>
      </c>
      <c r="F286" s="153">
        <v>26363</v>
      </c>
      <c r="G286" s="153">
        <v>834</v>
      </c>
      <c r="H286" s="153">
        <v>14931</v>
      </c>
      <c r="I286" s="14"/>
      <c r="J286" s="14"/>
    </row>
    <row r="287" spans="2:11" x14ac:dyDescent="0.2">
      <c r="B287" s="73" t="s">
        <v>175</v>
      </c>
      <c r="C287" s="196">
        <v>50</v>
      </c>
      <c r="D287" s="207"/>
      <c r="E287" s="197"/>
      <c r="F287" s="196">
        <v>50</v>
      </c>
      <c r="G287" s="207"/>
      <c r="H287" s="197"/>
      <c r="I287" s="14"/>
      <c r="J287" s="14"/>
    </row>
    <row r="288" spans="2:11" x14ac:dyDescent="0.2">
      <c r="B288" s="45" t="s">
        <v>295</v>
      </c>
    </row>
    <row r="289" spans="2:13" x14ac:dyDescent="0.2">
      <c r="B289" s="45" t="s">
        <v>289</v>
      </c>
    </row>
    <row r="290" spans="2:13" x14ac:dyDescent="0.2">
      <c r="B290" s="45" t="s">
        <v>296</v>
      </c>
    </row>
    <row r="291" spans="2:13" x14ac:dyDescent="0.2">
      <c r="B291" s="45" t="s">
        <v>295</v>
      </c>
    </row>
    <row r="292" spans="2:13" x14ac:dyDescent="0.2">
      <c r="B292" s="102"/>
    </row>
    <row r="294" spans="2:13" x14ac:dyDescent="0.2">
      <c r="B294" s="200" t="s">
        <v>297</v>
      </c>
      <c r="C294" s="200"/>
      <c r="D294" s="200"/>
      <c r="E294" s="200"/>
      <c r="F294" s="200"/>
      <c r="G294" s="200"/>
      <c r="H294" s="200"/>
      <c r="I294" s="200"/>
      <c r="J294" s="200"/>
      <c r="K294" s="140"/>
    </row>
    <row r="295" spans="2:13" x14ac:dyDescent="0.2">
      <c r="B295" s="200" t="s">
        <v>298</v>
      </c>
      <c r="C295" s="204" t="s">
        <v>157</v>
      </c>
      <c r="D295" s="204"/>
      <c r="E295" s="204" t="s">
        <v>158</v>
      </c>
      <c r="F295" s="204"/>
      <c r="G295" s="205" t="s">
        <v>159</v>
      </c>
      <c r="H295" s="206"/>
      <c r="I295" s="204" t="s">
        <v>223</v>
      </c>
      <c r="J295" s="205"/>
      <c r="K295" s="92"/>
      <c r="L295" s="140"/>
      <c r="M295" s="140"/>
    </row>
    <row r="296" spans="2:13" s="70" customFormat="1" ht="25.5" x14ac:dyDescent="0.2">
      <c r="B296" s="200"/>
      <c r="C296" s="74" t="s">
        <v>164</v>
      </c>
      <c r="D296" s="74" t="s">
        <v>299</v>
      </c>
      <c r="E296" s="74" t="s">
        <v>164</v>
      </c>
      <c r="F296" s="74" t="s">
        <v>299</v>
      </c>
      <c r="G296" s="74" t="s">
        <v>164</v>
      </c>
      <c r="H296" s="74" t="s">
        <v>299</v>
      </c>
      <c r="I296" s="74" t="s">
        <v>164</v>
      </c>
      <c r="J296" s="74" t="s">
        <v>300</v>
      </c>
      <c r="K296" s="152"/>
      <c r="L296" s="123"/>
      <c r="M296" s="123"/>
    </row>
    <row r="297" spans="2:13" x14ac:dyDescent="0.2">
      <c r="B297" s="73" t="s">
        <v>301</v>
      </c>
      <c r="C297" s="154">
        <v>1776</v>
      </c>
      <c r="D297" s="109">
        <v>4.1152072664921102E-2</v>
      </c>
      <c r="E297" s="76">
        <v>1480</v>
      </c>
      <c r="F297" s="155">
        <v>6.3361589177155578E-2</v>
      </c>
      <c r="G297" s="76">
        <v>1576</v>
      </c>
      <c r="H297" s="155">
        <v>6.2766338762993354E-2</v>
      </c>
      <c r="I297" s="76">
        <v>4832</v>
      </c>
      <c r="J297" s="156">
        <v>5.2737274076661136E-2</v>
      </c>
      <c r="K297" s="92"/>
      <c r="L297" s="14"/>
      <c r="M297" s="14"/>
    </row>
    <row r="298" spans="2:13" x14ac:dyDescent="0.2">
      <c r="B298" s="73" t="s">
        <v>302</v>
      </c>
      <c r="C298" s="154">
        <v>4410</v>
      </c>
      <c r="D298" s="109">
        <v>0.10218504529971963</v>
      </c>
      <c r="E298" s="76">
        <v>2182</v>
      </c>
      <c r="F298" s="155">
        <v>9.3415532151725322E-2</v>
      </c>
      <c r="G298" s="76">
        <v>2492</v>
      </c>
      <c r="H298" s="155">
        <v>9.9247281851129077E-2</v>
      </c>
      <c r="I298" s="76">
        <v>9084</v>
      </c>
      <c r="J298" s="156">
        <v>9.9144328996769407E-2</v>
      </c>
      <c r="K298" s="92"/>
      <c r="L298" s="14"/>
      <c r="M298" s="14"/>
    </row>
    <row r="299" spans="2:13" x14ac:dyDescent="0.2">
      <c r="B299" s="73" t="s">
        <v>303</v>
      </c>
      <c r="C299" s="154">
        <v>35846</v>
      </c>
      <c r="D299" s="109">
        <v>0.83059526843849196</v>
      </c>
      <c r="E299" s="76">
        <v>19187</v>
      </c>
      <c r="F299" s="155">
        <v>0.8214316294203271</v>
      </c>
      <c r="G299" s="76">
        <v>20483</v>
      </c>
      <c r="H299" s="155">
        <v>0.81576327213349797</v>
      </c>
      <c r="I299" s="76">
        <v>75516</v>
      </c>
      <c r="J299" s="156">
        <v>0.82419453418318345</v>
      </c>
      <c r="K299" s="92"/>
      <c r="L299" s="14"/>
      <c r="M299" s="14"/>
    </row>
    <row r="300" spans="2:13" x14ac:dyDescent="0.2">
      <c r="B300" s="73" t="s">
        <v>304</v>
      </c>
      <c r="C300" s="154">
        <v>135</v>
      </c>
      <c r="D300" s="109">
        <v>3.1281136316240704E-3</v>
      </c>
      <c r="E300" s="76">
        <v>126</v>
      </c>
      <c r="F300" s="155">
        <v>5.394297456974056E-3</v>
      </c>
      <c r="G300" s="76">
        <v>120</v>
      </c>
      <c r="H300" s="155">
        <v>4.7791628499741128E-3</v>
      </c>
      <c r="I300" s="76">
        <v>381</v>
      </c>
      <c r="J300" s="156">
        <v>4.1582991355976597E-3</v>
      </c>
      <c r="K300" s="92"/>
      <c r="L300" s="14"/>
      <c r="M300" s="14"/>
    </row>
    <row r="301" spans="2:13" x14ac:dyDescent="0.2">
      <c r="B301" s="73" t="s">
        <v>305</v>
      </c>
      <c r="C301" s="154">
        <v>990</v>
      </c>
      <c r="D301" s="109">
        <v>2.2939499965243183E-2</v>
      </c>
      <c r="E301" s="76">
        <v>383</v>
      </c>
      <c r="F301" s="155">
        <v>1.6396951793817963E-2</v>
      </c>
      <c r="G301" s="76">
        <v>438</v>
      </c>
      <c r="H301" s="155">
        <v>1.7443944402405511E-2</v>
      </c>
      <c r="I301" s="76">
        <v>1811</v>
      </c>
      <c r="J301" s="156">
        <v>1.9765563607788351E-2</v>
      </c>
      <c r="K301" s="92"/>
      <c r="L301" s="14"/>
      <c r="M301" s="14"/>
    </row>
    <row r="302" spans="2:13" s="4" customFormat="1" x14ac:dyDescent="0.2">
      <c r="B302" s="100" t="s">
        <v>88</v>
      </c>
      <c r="C302" s="157">
        <v>43157</v>
      </c>
      <c r="D302" s="158">
        <v>1</v>
      </c>
      <c r="E302" s="81">
        <v>23358</v>
      </c>
      <c r="F302" s="159">
        <v>1</v>
      </c>
      <c r="G302" s="160">
        <v>25109</v>
      </c>
      <c r="H302" s="161">
        <v>1</v>
      </c>
      <c r="I302" s="81">
        <v>91624</v>
      </c>
      <c r="J302" s="162">
        <v>1</v>
      </c>
      <c r="K302" s="163"/>
      <c r="L302" s="164"/>
      <c r="M302" s="164"/>
    </row>
    <row r="303" spans="2:13" x14ac:dyDescent="0.2">
      <c r="B303" s="73" t="s">
        <v>175</v>
      </c>
      <c r="C303" s="196">
        <v>22</v>
      </c>
      <c r="D303" s="197"/>
      <c r="E303" s="202">
        <v>21</v>
      </c>
      <c r="F303" s="203"/>
      <c r="G303" s="165"/>
      <c r="H303" s="165">
        <v>24</v>
      </c>
      <c r="I303" s="54"/>
      <c r="J303" s="91"/>
      <c r="K303" s="92"/>
      <c r="L303" s="14"/>
      <c r="M303" s="14"/>
    </row>
    <row r="304" spans="2:13" x14ac:dyDescent="0.2">
      <c r="B304" s="111" t="s">
        <v>306</v>
      </c>
    </row>
    <row r="305" spans="2:10" x14ac:dyDescent="0.2">
      <c r="B305" s="14" t="s">
        <v>307</v>
      </c>
    </row>
    <row r="306" spans="2:10" x14ac:dyDescent="0.2">
      <c r="B306" s="14"/>
    </row>
    <row r="308" spans="2:10" x14ac:dyDescent="0.2">
      <c r="B308" s="200" t="s">
        <v>308</v>
      </c>
      <c r="C308" s="200"/>
      <c r="D308" s="200"/>
      <c r="E308" s="200"/>
      <c r="F308" s="200"/>
      <c r="G308" s="200"/>
      <c r="H308" s="200"/>
      <c r="I308" s="200"/>
      <c r="J308" s="200"/>
    </row>
    <row r="309" spans="2:10" x14ac:dyDescent="0.2">
      <c r="B309" s="200" t="s">
        <v>309</v>
      </c>
      <c r="C309" s="204" t="s">
        <v>157</v>
      </c>
      <c r="D309" s="204"/>
      <c r="E309" s="204" t="s">
        <v>158</v>
      </c>
      <c r="F309" s="204"/>
      <c r="G309" s="204" t="s">
        <v>310</v>
      </c>
      <c r="H309" s="204"/>
      <c r="I309" s="204" t="s">
        <v>223</v>
      </c>
      <c r="J309" s="204"/>
    </row>
    <row r="310" spans="2:10" ht="25.5" x14ac:dyDescent="0.2">
      <c r="B310" s="200"/>
      <c r="C310" s="74" t="s">
        <v>164</v>
      </c>
      <c r="D310" s="74" t="s">
        <v>299</v>
      </c>
      <c r="E310" s="74" t="s">
        <v>164</v>
      </c>
      <c r="F310" s="74" t="s">
        <v>299</v>
      </c>
      <c r="G310" s="74" t="s">
        <v>164</v>
      </c>
      <c r="H310" s="74" t="s">
        <v>299</v>
      </c>
      <c r="I310" s="74" t="s">
        <v>164</v>
      </c>
      <c r="J310" s="74" t="s">
        <v>300</v>
      </c>
    </row>
    <row r="311" spans="2:10" x14ac:dyDescent="0.2">
      <c r="B311" s="73" t="s">
        <v>311</v>
      </c>
      <c r="C311" s="166">
        <v>14694</v>
      </c>
      <c r="D311" s="167">
        <v>0.34047779039321546</v>
      </c>
      <c r="E311" s="168">
        <v>6045</v>
      </c>
      <c r="F311" s="167">
        <v>0.25879784228101721</v>
      </c>
      <c r="G311" s="169">
        <v>5865</v>
      </c>
      <c r="H311" s="167">
        <v>0.23358158429248477</v>
      </c>
      <c r="I311" s="168">
        <v>26604</v>
      </c>
      <c r="J311" s="167">
        <v>0.29036060420850435</v>
      </c>
    </row>
    <row r="312" spans="2:10" x14ac:dyDescent="0.2">
      <c r="B312" s="73" t="s">
        <v>312</v>
      </c>
      <c r="C312" s="166">
        <v>19635</v>
      </c>
      <c r="D312" s="167">
        <v>0.45496674931065645</v>
      </c>
      <c r="E312" s="168">
        <v>11328</v>
      </c>
      <c r="F312" s="167">
        <v>0.48497302851271512</v>
      </c>
      <c r="G312" s="169">
        <v>12456</v>
      </c>
      <c r="H312" s="167">
        <v>0.4960771038273129</v>
      </c>
      <c r="I312" s="168">
        <v>43419</v>
      </c>
      <c r="J312" s="167">
        <v>0.47388238889373963</v>
      </c>
    </row>
    <row r="313" spans="2:10" x14ac:dyDescent="0.2">
      <c r="B313" s="73" t="s">
        <v>313</v>
      </c>
      <c r="C313" s="166">
        <v>1656</v>
      </c>
      <c r="D313" s="167">
        <v>3.8371527214588592E-2</v>
      </c>
      <c r="E313" s="168">
        <v>1024</v>
      </c>
      <c r="F313" s="167">
        <v>4.3839369809058996E-2</v>
      </c>
      <c r="G313" s="169">
        <v>1186</v>
      </c>
      <c r="H313" s="167">
        <v>4.7234059500577484E-2</v>
      </c>
      <c r="I313" s="168">
        <v>3866</v>
      </c>
      <c r="J313" s="167">
        <v>4.219418492971274E-2</v>
      </c>
    </row>
    <row r="314" spans="2:10" x14ac:dyDescent="0.2">
      <c r="B314" s="73" t="s">
        <v>314</v>
      </c>
      <c r="C314" s="166">
        <v>198</v>
      </c>
      <c r="D314" s="167">
        <v>4.5878999930486367E-3</v>
      </c>
      <c r="E314" s="168">
        <v>161</v>
      </c>
      <c r="F314" s="167">
        <v>6.8927134172446268E-3</v>
      </c>
      <c r="G314" s="169">
        <v>279</v>
      </c>
      <c r="H314" s="167">
        <v>1.1111553626189813E-2</v>
      </c>
      <c r="I314" s="168">
        <v>638</v>
      </c>
      <c r="J314" s="167">
        <v>6.9632410722081555E-3</v>
      </c>
    </row>
    <row r="315" spans="2:10" x14ac:dyDescent="0.2">
      <c r="B315" s="73" t="s">
        <v>181</v>
      </c>
      <c r="C315" s="166">
        <v>2576</v>
      </c>
      <c r="D315" s="167">
        <v>5.9689042333804482E-2</v>
      </c>
      <c r="E315" s="168">
        <v>2144</v>
      </c>
      <c r="F315" s="167">
        <v>9.1788680537717271E-2</v>
      </c>
      <c r="G315" s="169">
        <v>2330</v>
      </c>
      <c r="H315" s="167">
        <v>9.2795412003664021E-2</v>
      </c>
      <c r="I315" s="168">
        <v>7050</v>
      </c>
      <c r="J315" s="167">
        <v>7.6944905264996075E-2</v>
      </c>
    </row>
    <row r="316" spans="2:10" x14ac:dyDescent="0.2">
      <c r="B316" s="73" t="s">
        <v>315</v>
      </c>
      <c r="C316" s="166">
        <v>2221</v>
      </c>
      <c r="D316" s="167">
        <v>5.1463262043237479E-2</v>
      </c>
      <c r="E316" s="168">
        <v>1168</v>
      </c>
      <c r="F316" s="167">
        <v>5.0004281188457914E-2</v>
      </c>
      <c r="G316" s="169">
        <v>1607</v>
      </c>
      <c r="H316" s="167">
        <v>6.4000955832569997E-2</v>
      </c>
      <c r="I316" s="168">
        <v>4996</v>
      </c>
      <c r="J316" s="167">
        <v>5.4527198114031256E-2</v>
      </c>
    </row>
    <row r="317" spans="2:10" x14ac:dyDescent="0.2">
      <c r="B317" s="73" t="s">
        <v>316</v>
      </c>
      <c r="C317" s="166">
        <v>205</v>
      </c>
      <c r="D317" s="167">
        <v>4.7500984776513658E-3</v>
      </c>
      <c r="E317" s="168">
        <v>184</v>
      </c>
      <c r="F317" s="167">
        <v>7.8773867625652888E-3</v>
      </c>
      <c r="G317" s="169">
        <v>165</v>
      </c>
      <c r="H317" s="167">
        <v>6.5713489187144052E-3</v>
      </c>
      <c r="I317" s="168">
        <v>554</v>
      </c>
      <c r="J317" s="167">
        <v>6.0464507116039469E-3</v>
      </c>
    </row>
    <row r="318" spans="2:10" x14ac:dyDescent="0.2">
      <c r="B318" s="73" t="s">
        <v>317</v>
      </c>
      <c r="C318" s="166">
        <v>1972</v>
      </c>
      <c r="D318" s="167">
        <v>4.5693630233797529E-2</v>
      </c>
      <c r="E318" s="168">
        <v>1304</v>
      </c>
      <c r="F318" s="167">
        <v>5.5826697491223563E-2</v>
      </c>
      <c r="G318" s="169">
        <v>1221</v>
      </c>
      <c r="H318" s="167">
        <v>4.86279819984866E-2</v>
      </c>
      <c r="I318" s="168">
        <v>4497</v>
      </c>
      <c r="J318" s="167">
        <v>4.9081026805203876E-2</v>
      </c>
    </row>
    <row r="319" spans="2:10" x14ac:dyDescent="0.2">
      <c r="B319" s="100" t="s">
        <v>88</v>
      </c>
      <c r="C319" s="170">
        <v>43157</v>
      </c>
      <c r="D319" s="167">
        <v>1</v>
      </c>
      <c r="E319" s="171">
        <v>23358</v>
      </c>
      <c r="F319" s="172">
        <v>1</v>
      </c>
      <c r="G319" s="173">
        <v>25109</v>
      </c>
      <c r="H319" s="167">
        <v>1</v>
      </c>
      <c r="I319" s="171">
        <v>91624</v>
      </c>
      <c r="J319" s="174">
        <v>1</v>
      </c>
    </row>
    <row r="320" spans="2:10" x14ac:dyDescent="0.2">
      <c r="B320" s="73" t="s">
        <v>175</v>
      </c>
      <c r="C320" s="196">
        <v>22</v>
      </c>
      <c r="D320" s="197"/>
      <c r="E320" s="198">
        <v>21</v>
      </c>
      <c r="F320" s="199"/>
      <c r="G320" s="175"/>
      <c r="H320" s="175">
        <v>24</v>
      </c>
      <c r="I320" s="176"/>
      <c r="J320" s="176"/>
    </row>
    <row r="321" spans="2:9" x14ac:dyDescent="0.2">
      <c r="B321" s="111" t="s">
        <v>306</v>
      </c>
    </row>
    <row r="322" spans="2:9" x14ac:dyDescent="0.2">
      <c r="B322" s="14" t="s">
        <v>318</v>
      </c>
    </row>
    <row r="323" spans="2:9" x14ac:dyDescent="0.2">
      <c r="B323" s="14" t="s">
        <v>319</v>
      </c>
    </row>
    <row r="326" spans="2:9" x14ac:dyDescent="0.2">
      <c r="B326" s="200" t="s">
        <v>320</v>
      </c>
      <c r="C326" s="200"/>
      <c r="D326" s="200"/>
      <c r="E326" s="200"/>
      <c r="F326" s="200"/>
      <c r="G326" s="200"/>
      <c r="H326" s="200"/>
    </row>
    <row r="327" spans="2:9" ht="51" x14ac:dyDescent="0.2">
      <c r="B327" s="137" t="s">
        <v>309</v>
      </c>
      <c r="C327" s="56" t="s">
        <v>301</v>
      </c>
      <c r="D327" s="56" t="s">
        <v>321</v>
      </c>
      <c r="E327" s="56" t="s">
        <v>322</v>
      </c>
      <c r="F327" s="56" t="s">
        <v>304</v>
      </c>
      <c r="G327" s="56" t="s">
        <v>305</v>
      </c>
      <c r="H327" s="56" t="s">
        <v>56</v>
      </c>
    </row>
    <row r="328" spans="2:9" x14ac:dyDescent="0.2">
      <c r="B328" s="73" t="s">
        <v>311</v>
      </c>
      <c r="C328" s="76">
        <v>143</v>
      </c>
      <c r="D328" s="76">
        <v>299</v>
      </c>
      <c r="E328" s="76">
        <v>5357</v>
      </c>
      <c r="F328" s="76">
        <v>16</v>
      </c>
      <c r="G328" s="76">
        <v>50</v>
      </c>
      <c r="H328" s="81">
        <v>5865</v>
      </c>
      <c r="I328" s="79"/>
    </row>
    <row r="329" spans="2:9" x14ac:dyDescent="0.2">
      <c r="B329" s="73" t="s">
        <v>312</v>
      </c>
      <c r="C329" s="76">
        <v>1079</v>
      </c>
      <c r="D329" s="76">
        <v>1361</v>
      </c>
      <c r="E329" s="76">
        <v>9624</v>
      </c>
      <c r="F329" s="76">
        <v>101</v>
      </c>
      <c r="G329" s="76">
        <v>291</v>
      </c>
      <c r="H329" s="81">
        <v>12456</v>
      </c>
      <c r="I329" s="79"/>
    </row>
    <row r="330" spans="2:9" x14ac:dyDescent="0.2">
      <c r="B330" s="73" t="s">
        <v>313</v>
      </c>
      <c r="C330" s="76">
        <v>20</v>
      </c>
      <c r="D330" s="76">
        <v>119</v>
      </c>
      <c r="E330" s="76">
        <v>1019</v>
      </c>
      <c r="F330" s="76">
        <v>0</v>
      </c>
      <c r="G330" s="76">
        <v>28</v>
      </c>
      <c r="H330" s="81">
        <v>1186</v>
      </c>
      <c r="I330" s="79"/>
    </row>
    <row r="331" spans="2:9" x14ac:dyDescent="0.2">
      <c r="B331" s="73" t="s">
        <v>314</v>
      </c>
      <c r="C331" s="76">
        <v>60</v>
      </c>
      <c r="D331" s="76">
        <v>12</v>
      </c>
      <c r="E331" s="76">
        <v>205</v>
      </c>
      <c r="F331" s="76">
        <v>0</v>
      </c>
      <c r="G331" s="76">
        <v>2</v>
      </c>
      <c r="H331" s="81">
        <v>279</v>
      </c>
      <c r="I331" s="79"/>
    </row>
    <row r="332" spans="2:9" x14ac:dyDescent="0.2">
      <c r="B332" s="73" t="s">
        <v>181</v>
      </c>
      <c r="C332" s="76">
        <v>121</v>
      </c>
      <c r="D332" s="76">
        <v>407</v>
      </c>
      <c r="E332" s="76">
        <v>1793</v>
      </c>
      <c r="F332" s="76">
        <v>0</v>
      </c>
      <c r="G332" s="76">
        <v>9</v>
      </c>
      <c r="H332" s="81">
        <v>2330</v>
      </c>
      <c r="I332" s="79"/>
    </row>
    <row r="333" spans="2:9" x14ac:dyDescent="0.2">
      <c r="B333" s="73" t="s">
        <v>315</v>
      </c>
      <c r="C333" s="76">
        <v>50</v>
      </c>
      <c r="D333" s="76">
        <v>175</v>
      </c>
      <c r="E333" s="76">
        <v>1341</v>
      </c>
      <c r="F333" s="76">
        <v>3</v>
      </c>
      <c r="G333" s="76">
        <v>38</v>
      </c>
      <c r="H333" s="81">
        <v>1607</v>
      </c>
      <c r="I333" s="79"/>
    </row>
    <row r="334" spans="2:9" x14ac:dyDescent="0.2">
      <c r="B334" s="73" t="s">
        <v>316</v>
      </c>
      <c r="C334" s="76">
        <v>0</v>
      </c>
      <c r="D334" s="76">
        <v>8</v>
      </c>
      <c r="E334" s="76">
        <v>156</v>
      </c>
      <c r="F334" s="76">
        <v>0</v>
      </c>
      <c r="G334" s="76">
        <v>1</v>
      </c>
      <c r="H334" s="81">
        <v>165</v>
      </c>
      <c r="I334" s="79"/>
    </row>
    <row r="335" spans="2:9" x14ac:dyDescent="0.2">
      <c r="B335" s="73" t="s">
        <v>317</v>
      </c>
      <c r="C335" s="76">
        <v>103</v>
      </c>
      <c r="D335" s="76">
        <v>111</v>
      </c>
      <c r="E335" s="76">
        <v>988</v>
      </c>
      <c r="F335" s="76">
        <v>0</v>
      </c>
      <c r="G335" s="76">
        <v>19</v>
      </c>
      <c r="H335" s="81">
        <v>1221</v>
      </c>
      <c r="I335" s="79"/>
    </row>
    <row r="336" spans="2:9" x14ac:dyDescent="0.2">
      <c r="B336" s="100" t="s">
        <v>88</v>
      </c>
      <c r="C336" s="81">
        <v>1576</v>
      </c>
      <c r="D336" s="81">
        <v>2492</v>
      </c>
      <c r="E336" s="81">
        <v>20483</v>
      </c>
      <c r="F336" s="81">
        <v>120</v>
      </c>
      <c r="G336" s="81">
        <v>438</v>
      </c>
      <c r="H336" s="81">
        <v>25109</v>
      </c>
      <c r="I336" s="79"/>
    </row>
    <row r="337" spans="2:9" x14ac:dyDescent="0.2">
      <c r="B337" s="73" t="s">
        <v>175</v>
      </c>
      <c r="C337" s="198">
        <v>24</v>
      </c>
      <c r="D337" s="201"/>
      <c r="E337" s="201"/>
      <c r="F337" s="201"/>
      <c r="G337" s="201"/>
      <c r="H337" s="199"/>
      <c r="I337" s="79"/>
    </row>
    <row r="338" spans="2:9" x14ac:dyDescent="0.2">
      <c r="B338" s="111" t="s">
        <v>306</v>
      </c>
    </row>
    <row r="339" spans="2:9" x14ac:dyDescent="0.2">
      <c r="B339" s="14" t="s">
        <v>318</v>
      </c>
    </row>
    <row r="340" spans="2:9" x14ac:dyDescent="0.2">
      <c r="B340" s="14" t="s">
        <v>319</v>
      </c>
    </row>
  </sheetData>
  <mergeCells count="126">
    <mergeCell ref="B3:E3"/>
    <mergeCell ref="B5:L5"/>
    <mergeCell ref="B6:B7"/>
    <mergeCell ref="C6:D6"/>
    <mergeCell ref="E6:F6"/>
    <mergeCell ref="G6:H6"/>
    <mergeCell ref="I6:J6"/>
    <mergeCell ref="K6:L6"/>
    <mergeCell ref="B17:K17"/>
    <mergeCell ref="B18:K18"/>
    <mergeCell ref="B19:K19"/>
    <mergeCell ref="B20:K20"/>
    <mergeCell ref="B21:K21"/>
    <mergeCell ref="B24:K24"/>
    <mergeCell ref="C14:D14"/>
    <mergeCell ref="E14:F14"/>
    <mergeCell ref="G14:H14"/>
    <mergeCell ref="K14:L14"/>
    <mergeCell ref="B15:K15"/>
    <mergeCell ref="B16:K16"/>
    <mergeCell ref="B42:E42"/>
    <mergeCell ref="G43:H43"/>
    <mergeCell ref="I43:J43"/>
    <mergeCell ref="B59:J59"/>
    <mergeCell ref="B60:B61"/>
    <mergeCell ref="C60:J60"/>
    <mergeCell ref="B25:B26"/>
    <mergeCell ref="C25:D25"/>
    <mergeCell ref="E25:F25"/>
    <mergeCell ref="G25:H25"/>
    <mergeCell ref="I25:J25"/>
    <mergeCell ref="C35:D35"/>
    <mergeCell ref="E35:F35"/>
    <mergeCell ref="G35:H35"/>
    <mergeCell ref="I35:J35"/>
    <mergeCell ref="B105:P105"/>
    <mergeCell ref="B106:B107"/>
    <mergeCell ref="C106:E106"/>
    <mergeCell ref="F106:I106"/>
    <mergeCell ref="J106:M106"/>
    <mergeCell ref="C116:E116"/>
    <mergeCell ref="F116:I116"/>
    <mergeCell ref="J116:M116"/>
    <mergeCell ref="B74:J74"/>
    <mergeCell ref="B75:B76"/>
    <mergeCell ref="C75:J75"/>
    <mergeCell ref="B90:I90"/>
    <mergeCell ref="B91:B92"/>
    <mergeCell ref="C91:I91"/>
    <mergeCell ref="B142:K142"/>
    <mergeCell ref="B143:B144"/>
    <mergeCell ref="C143:I143"/>
    <mergeCell ref="J143:J144"/>
    <mergeCell ref="K143:K144"/>
    <mergeCell ref="C153:K153"/>
    <mergeCell ref="B122:K122"/>
    <mergeCell ref="B123:B124"/>
    <mergeCell ref="C123:I123"/>
    <mergeCell ref="J123:J124"/>
    <mergeCell ref="K123:K124"/>
    <mergeCell ref="C133:K133"/>
    <mergeCell ref="C190:D190"/>
    <mergeCell ref="E190:F190"/>
    <mergeCell ref="G190:H190"/>
    <mergeCell ref="I190:J190"/>
    <mergeCell ref="K190:L190"/>
    <mergeCell ref="B194:F194"/>
    <mergeCell ref="B162:D162"/>
    <mergeCell ref="B179:H179"/>
    <mergeCell ref="B180:B181"/>
    <mergeCell ref="C180:D180"/>
    <mergeCell ref="E180:F180"/>
    <mergeCell ref="G180:H180"/>
    <mergeCell ref="C211:D211"/>
    <mergeCell ref="E211:F211"/>
    <mergeCell ref="C221:D221"/>
    <mergeCell ref="E221:F221"/>
    <mergeCell ref="G221:H221"/>
    <mergeCell ref="B226:F226"/>
    <mergeCell ref="C195:D195"/>
    <mergeCell ref="E195:F195"/>
    <mergeCell ref="C205:D205"/>
    <mergeCell ref="E205:F205"/>
    <mergeCell ref="G205:H205"/>
    <mergeCell ref="B210:F210"/>
    <mergeCell ref="C253:D253"/>
    <mergeCell ref="E253:F253"/>
    <mergeCell ref="G253:H253"/>
    <mergeCell ref="B260:J260"/>
    <mergeCell ref="B261:B262"/>
    <mergeCell ref="D261:F261"/>
    <mergeCell ref="G261:I261"/>
    <mergeCell ref="C236:D236"/>
    <mergeCell ref="E236:F236"/>
    <mergeCell ref="G236:H236"/>
    <mergeCell ref="B242:J242"/>
    <mergeCell ref="B243:B244"/>
    <mergeCell ref="C243:D243"/>
    <mergeCell ref="E243:F243"/>
    <mergeCell ref="G243:H243"/>
    <mergeCell ref="I243:J243"/>
    <mergeCell ref="B294:J294"/>
    <mergeCell ref="B295:B296"/>
    <mergeCell ref="C295:D295"/>
    <mergeCell ref="E295:F295"/>
    <mergeCell ref="G295:H295"/>
    <mergeCell ref="I295:J295"/>
    <mergeCell ref="D271:F271"/>
    <mergeCell ref="G271:I271"/>
    <mergeCell ref="B276:H276"/>
    <mergeCell ref="C277:E277"/>
    <mergeCell ref="F277:H277"/>
    <mergeCell ref="C287:E287"/>
    <mergeCell ref="F287:H287"/>
    <mergeCell ref="C320:D320"/>
    <mergeCell ref="E320:F320"/>
    <mergeCell ref="B326:H326"/>
    <mergeCell ref="C337:H337"/>
    <mergeCell ref="C303:D303"/>
    <mergeCell ref="E303:F303"/>
    <mergeCell ref="B308:J308"/>
    <mergeCell ref="B309:B310"/>
    <mergeCell ref="C309:D309"/>
    <mergeCell ref="E309:F309"/>
    <mergeCell ref="G309:H309"/>
    <mergeCell ref="I309:J309"/>
  </mergeCells>
  <pageMargins left="0.25" right="0.25" top="0.75" bottom="0.75" header="0.3" footer="0.3"/>
  <pageSetup paperSize="8" scale="66" fitToHeight="0" orientation="landscape" r:id="rId1"/>
  <rowBreaks count="3" manualBreakCount="3">
    <brk id="58" min="1" max="15" man="1"/>
    <brk id="209" min="1" max="15" man="1"/>
    <brk id="275" min="1" max="15" man="1"/>
  </rowBreaks>
  <colBreaks count="1" manualBreakCount="1">
    <brk id="1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C16"/>
  <sheetViews>
    <sheetView showGridLines="0" zoomScaleNormal="100" workbookViewId="0"/>
  </sheetViews>
  <sheetFormatPr defaultRowHeight="15" x14ac:dyDescent="0.25"/>
  <cols>
    <col min="1" max="1" width="9" style="181"/>
    <col min="2" max="2" width="66.125" style="181" customWidth="1"/>
    <col min="3" max="16384" width="9" style="181"/>
  </cols>
  <sheetData>
    <row r="8" spans="2:3" ht="19.5" x14ac:dyDescent="0.25">
      <c r="B8" s="179" t="s">
        <v>153</v>
      </c>
      <c r="C8" s="180"/>
    </row>
    <row r="9" spans="2:3" ht="40.5" customHeight="1" x14ac:dyDescent="0.25">
      <c r="B9" s="188" t="s">
        <v>323</v>
      </c>
      <c r="C9" s="188"/>
    </row>
    <row r="10" spans="2:3" ht="39.75" customHeight="1" x14ac:dyDescent="0.25">
      <c r="B10" s="248" t="s">
        <v>325</v>
      </c>
      <c r="C10" s="248"/>
    </row>
    <row r="11" spans="2:3" x14ac:dyDescent="0.25">
      <c r="B11" s="248"/>
      <c r="C11" s="248"/>
    </row>
    <row r="12" spans="2:3" x14ac:dyDescent="0.25">
      <c r="B12" s="248"/>
      <c r="C12" s="248"/>
    </row>
    <row r="13" spans="2:3" x14ac:dyDescent="0.25">
      <c r="B13" s="248"/>
      <c r="C13" s="248"/>
    </row>
    <row r="14" spans="2:3" x14ac:dyDescent="0.25">
      <c r="B14" s="248"/>
      <c r="C14" s="248"/>
    </row>
    <row r="15" spans="2:3" x14ac:dyDescent="0.25">
      <c r="B15" s="248"/>
      <c r="C15" s="248"/>
    </row>
    <row r="16" spans="2:3" ht="29.25" customHeight="1" x14ac:dyDescent="0.25">
      <c r="B16" s="248"/>
      <c r="C16" s="248"/>
    </row>
  </sheetData>
  <mergeCells count="2">
    <mergeCell ref="B9:C9"/>
    <mergeCell ref="B10:C16"/>
  </mergeCells>
  <pageMargins left="0.7" right="0.7" top="0.75" bottom="0.75" header="0.3" footer="0.3"/>
  <pageSetup paperSize="9" scale="8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I30"/>
  <sheetViews>
    <sheetView showGridLines="0" zoomScale="90" zoomScaleNormal="90" workbookViewId="0"/>
  </sheetViews>
  <sheetFormatPr defaultRowHeight="15" x14ac:dyDescent="0.25"/>
  <cols>
    <col min="1" max="1" width="2" style="181" customWidth="1"/>
    <col min="2" max="2" width="43.25" style="181" customWidth="1"/>
    <col min="3" max="3" width="16.75" style="181" customWidth="1"/>
    <col min="4" max="4" width="11.5" style="181" customWidth="1"/>
    <col min="5" max="16384" width="9" style="181"/>
  </cols>
  <sheetData>
    <row r="7" spans="2:9" ht="18" customHeight="1" x14ac:dyDescent="0.25">
      <c r="B7" s="249" t="s">
        <v>326</v>
      </c>
      <c r="C7" s="249"/>
      <c r="D7" s="249"/>
      <c r="E7" s="249"/>
      <c r="F7" s="249"/>
      <c r="G7" s="249"/>
      <c r="H7" s="249"/>
      <c r="I7" s="249"/>
    </row>
    <row r="9" spans="2:9" x14ac:dyDescent="0.25">
      <c r="B9" s="182" t="s">
        <v>327</v>
      </c>
      <c r="C9" s="183"/>
      <c r="D9" s="184"/>
    </row>
    <row r="10" spans="2:9" x14ac:dyDescent="0.25">
      <c r="B10" s="185" t="s">
        <v>328</v>
      </c>
      <c r="C10" s="185" t="s">
        <v>329</v>
      </c>
      <c r="D10" s="185" t="s">
        <v>330</v>
      </c>
    </row>
    <row r="11" spans="2:9" x14ac:dyDescent="0.25">
      <c r="B11" s="186" t="s">
        <v>331</v>
      </c>
      <c r="C11" s="187">
        <v>1479</v>
      </c>
      <c r="D11" s="187">
        <v>54</v>
      </c>
    </row>
    <row r="12" spans="2:9" x14ac:dyDescent="0.25">
      <c r="B12" s="186" t="s">
        <v>332</v>
      </c>
      <c r="C12" s="187">
        <v>1248</v>
      </c>
      <c r="D12" s="187">
        <v>45</v>
      </c>
    </row>
    <row r="13" spans="2:9" x14ac:dyDescent="0.25">
      <c r="B13" s="186" t="s">
        <v>333</v>
      </c>
      <c r="C13" s="187">
        <v>1132</v>
      </c>
      <c r="D13" s="187">
        <v>41</v>
      </c>
    </row>
    <row r="14" spans="2:9" x14ac:dyDescent="0.25">
      <c r="B14" s="186" t="s">
        <v>334</v>
      </c>
      <c r="C14" s="187">
        <v>1106</v>
      </c>
      <c r="D14" s="187">
        <v>40</v>
      </c>
    </row>
    <row r="15" spans="2:9" x14ac:dyDescent="0.25">
      <c r="B15" s="186" t="s">
        <v>335</v>
      </c>
      <c r="C15" s="187">
        <v>1030</v>
      </c>
      <c r="D15" s="187">
        <v>37</v>
      </c>
    </row>
    <row r="16" spans="2:9" x14ac:dyDescent="0.25">
      <c r="B16" s="186" t="s">
        <v>336</v>
      </c>
      <c r="C16" s="187">
        <v>608</v>
      </c>
      <c r="D16" s="187">
        <v>22</v>
      </c>
    </row>
    <row r="17" spans="2:4" x14ac:dyDescent="0.25">
      <c r="B17" s="186" t="s">
        <v>337</v>
      </c>
      <c r="C17" s="187">
        <v>591</v>
      </c>
      <c r="D17" s="187">
        <v>21</v>
      </c>
    </row>
    <row r="18" spans="2:4" x14ac:dyDescent="0.25">
      <c r="B18" s="186" t="s">
        <v>338</v>
      </c>
      <c r="C18" s="187">
        <v>326</v>
      </c>
      <c r="D18" s="187">
        <v>12</v>
      </c>
    </row>
    <row r="19" spans="2:4" x14ac:dyDescent="0.25">
      <c r="B19" s="186" t="s">
        <v>339</v>
      </c>
      <c r="C19" s="187">
        <v>169</v>
      </c>
      <c r="D19" s="187">
        <v>6</v>
      </c>
    </row>
    <row r="20" spans="2:4" x14ac:dyDescent="0.25">
      <c r="B20" s="186" t="s">
        <v>340</v>
      </c>
      <c r="C20" s="187">
        <v>164</v>
      </c>
      <c r="D20" s="187">
        <v>6</v>
      </c>
    </row>
    <row r="21" spans="2:4" x14ac:dyDescent="0.25">
      <c r="B21" s="186" t="s">
        <v>341</v>
      </c>
      <c r="C21" s="187">
        <v>111</v>
      </c>
      <c r="D21" s="187">
        <v>4</v>
      </c>
    </row>
    <row r="22" spans="2:4" x14ac:dyDescent="0.25">
      <c r="B22" s="186" t="s">
        <v>342</v>
      </c>
      <c r="C22" s="187">
        <v>42</v>
      </c>
      <c r="D22" s="187">
        <v>1</v>
      </c>
    </row>
    <row r="24" spans="2:4" x14ac:dyDescent="0.25">
      <c r="B24" s="250" t="s">
        <v>343</v>
      </c>
      <c r="C24" s="251"/>
      <c r="D24" s="252"/>
    </row>
    <row r="25" spans="2:4" x14ac:dyDescent="0.25">
      <c r="B25" s="186" t="s">
        <v>344</v>
      </c>
      <c r="C25" s="186" t="s">
        <v>329</v>
      </c>
      <c r="D25" s="186" t="s">
        <v>330</v>
      </c>
    </row>
    <row r="26" spans="2:4" x14ac:dyDescent="0.25">
      <c r="B26" s="186" t="s">
        <v>345</v>
      </c>
      <c r="C26" s="186">
        <v>11802</v>
      </c>
      <c r="D26" s="186">
        <v>11</v>
      </c>
    </row>
    <row r="27" spans="2:4" x14ac:dyDescent="0.25">
      <c r="B27" s="186" t="s">
        <v>346</v>
      </c>
      <c r="C27" s="186">
        <v>53626</v>
      </c>
      <c r="D27" s="186">
        <v>49</v>
      </c>
    </row>
    <row r="28" spans="2:4" x14ac:dyDescent="0.25">
      <c r="B28" s="186" t="s">
        <v>347</v>
      </c>
      <c r="C28" s="186">
        <v>37028</v>
      </c>
      <c r="D28" s="186">
        <v>34</v>
      </c>
    </row>
    <row r="29" spans="2:4" x14ac:dyDescent="0.25">
      <c r="B29" s="186" t="s">
        <v>348</v>
      </c>
      <c r="C29" s="186">
        <v>6421</v>
      </c>
      <c r="D29" s="186">
        <v>6</v>
      </c>
    </row>
    <row r="30" spans="2:4" x14ac:dyDescent="0.25">
      <c r="B30" s="186" t="s">
        <v>349</v>
      </c>
      <c r="C30" s="186">
        <v>1477</v>
      </c>
      <c r="D30" s="186">
        <v>1</v>
      </c>
    </row>
  </sheetData>
  <mergeCells count="2">
    <mergeCell ref="B7:I7"/>
    <mergeCell ref="B24:D24"/>
  </mergeCells>
  <pageMargins left="0.7" right="0.7" top="0.75" bottom="0.75" header="0.3" footer="0.3"/>
  <pageSetup paperSize="9" scale="84" orientation="landscape"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Contents</vt:lpstr>
      <vt:lpstr>RMAR Methodology</vt:lpstr>
      <vt:lpstr>RMAR Data Tables</vt:lpstr>
      <vt:lpstr>Retirement Income Methodology</vt:lpstr>
      <vt:lpstr>Retirement Income Data Tables</vt:lpstr>
      <vt:lpstr>Firm Feedback Methodology</vt:lpstr>
      <vt:lpstr>Firm Feedback Data Tables</vt:lpstr>
      <vt:lpstr>'Firm Feedback Data Tables'!Print_Area</vt:lpstr>
      <vt:lpstr>'Retirement Income Data Tables'!Print_Area</vt:lpstr>
      <vt:lpstr>'Retirement Income Methodology'!Print_Area</vt:lpstr>
      <vt:lpstr>'RMAR Data Tables'!Print_Area</vt:lpstr>
      <vt:lpstr>'RMAR Methodology'!Print_Area</vt:lpstr>
    </vt:vector>
  </TitlesOfParts>
  <Company>Financial Conduct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Letchford</dc:creator>
  <cp:lastModifiedBy>Oz Flanagan</cp:lastModifiedBy>
  <cp:lastPrinted>2016-10-25T12:05:07Z</cp:lastPrinted>
  <dcterms:created xsi:type="dcterms:W3CDTF">2015-02-26T14:13:50Z</dcterms:created>
  <dcterms:modified xsi:type="dcterms:W3CDTF">2016-10-28T08:13:35Z</dcterms:modified>
</cp:coreProperties>
</file>