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8075" windowHeight="11220"/>
  </bookViews>
  <sheets>
    <sheet name="Contents" sheetId="1" r:id="rId1"/>
    <sheet name="Annual" sheetId="2" r:id="rId2"/>
    <sheet name="Quarterly " sheetId="3" r:id="rId3"/>
    <sheet name="Notes " sheetId="4" r:id="rId4"/>
  </sheets>
  <definedNames>
    <definedName name="_xlnm.Print_Area" localSheetId="1">Annual!$A$1:$N$242</definedName>
    <definedName name="_xlnm.Print_Area" localSheetId="0">Contents!$A$1:$I$37</definedName>
    <definedName name="_xlnm.Print_Area" localSheetId="3">'Notes '!$A$1:$E$141</definedName>
  </definedNames>
  <calcPr calcId="145621"/>
</workbook>
</file>

<file path=xl/calcChain.xml><?xml version="1.0" encoding="utf-8"?>
<calcChain xmlns="http://schemas.openxmlformats.org/spreadsheetml/2006/main">
  <c r="F198" i="2" l="1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F197" i="2"/>
  <c r="E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197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75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48" i="2"/>
  <c r="F126" i="2" l="1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25" i="2"/>
  <c r="F101" i="2"/>
  <c r="F102" i="2"/>
  <c r="F103" i="2"/>
  <c r="F104" i="2"/>
  <c r="F105" i="2"/>
  <c r="F106" i="2"/>
  <c r="F107" i="2"/>
  <c r="F108" i="2"/>
  <c r="F110" i="2"/>
  <c r="F111" i="2"/>
  <c r="F112" i="2"/>
  <c r="F113" i="2"/>
  <c r="F114" i="2"/>
  <c r="F115" i="2"/>
  <c r="F116" i="2"/>
  <c r="F100" i="2"/>
  <c r="E101" i="2"/>
  <c r="E102" i="2"/>
  <c r="E103" i="2"/>
  <c r="E104" i="2"/>
  <c r="E105" i="2"/>
  <c r="E106" i="2"/>
  <c r="E107" i="2"/>
  <c r="E108" i="2"/>
  <c r="E110" i="2"/>
  <c r="E111" i="2"/>
  <c r="E112" i="2"/>
  <c r="E113" i="2"/>
  <c r="E114" i="2"/>
  <c r="E115" i="2"/>
  <c r="E116" i="2"/>
  <c r="E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00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76" i="2"/>
  <c r="D92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76" i="2"/>
  <c r="H116" i="3" l="1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E92" i="3" l="1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D92" i="3"/>
  <c r="D68" i="3" l="1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N68" i="2" l="1"/>
  <c r="G68" i="2"/>
  <c r="H68" i="2"/>
  <c r="I68" i="2"/>
  <c r="J68" i="2"/>
  <c r="K68" i="2"/>
  <c r="L68" i="2"/>
  <c r="M68" i="2"/>
  <c r="F59" i="2"/>
  <c r="F60" i="2"/>
  <c r="F61" i="2"/>
  <c r="F62" i="2"/>
  <c r="F63" i="2"/>
  <c r="F64" i="2"/>
  <c r="F65" i="2"/>
  <c r="F66" i="2"/>
  <c r="F67" i="2"/>
  <c r="F58" i="2"/>
  <c r="E59" i="2"/>
  <c r="E60" i="2"/>
  <c r="E61" i="2"/>
  <c r="E62" i="2"/>
  <c r="E63" i="2"/>
  <c r="E64" i="2"/>
  <c r="E65" i="2"/>
  <c r="E66" i="2"/>
  <c r="E67" i="2"/>
  <c r="E58" i="2"/>
  <c r="D59" i="2"/>
  <c r="D60" i="2"/>
  <c r="D61" i="2"/>
  <c r="D62" i="2"/>
  <c r="D63" i="2"/>
  <c r="D64" i="2"/>
  <c r="D65" i="2"/>
  <c r="D66" i="2"/>
  <c r="D67" i="2"/>
  <c r="D58" i="2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D43" i="3"/>
  <c r="F46" i="2"/>
  <c r="G51" i="2"/>
  <c r="H51" i="2"/>
  <c r="I51" i="2"/>
  <c r="J51" i="2"/>
  <c r="K51" i="2"/>
  <c r="L51" i="2"/>
  <c r="M51" i="2"/>
  <c r="N51" i="2"/>
  <c r="F35" i="2"/>
  <c r="F36" i="2"/>
  <c r="F37" i="2"/>
  <c r="F38" i="2"/>
  <c r="F39" i="2"/>
  <c r="F40" i="2"/>
  <c r="F41" i="2"/>
  <c r="F42" i="2"/>
  <c r="F43" i="2"/>
  <c r="F44" i="2"/>
  <c r="F45" i="2"/>
  <c r="F47" i="2"/>
  <c r="F48" i="2"/>
  <c r="F49" i="2"/>
  <c r="F50" i="2"/>
  <c r="F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34" i="2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D26" i="3"/>
  <c r="D51" i="2" l="1"/>
  <c r="D68" i="2"/>
  <c r="F68" i="2"/>
  <c r="E68" i="2"/>
  <c r="E51" i="2"/>
  <c r="F51" i="2"/>
  <c r="E217" i="2"/>
  <c r="F217" i="2"/>
  <c r="G217" i="2"/>
  <c r="H217" i="2"/>
  <c r="I217" i="2"/>
  <c r="J217" i="2"/>
  <c r="K217" i="2"/>
  <c r="L217" i="2"/>
  <c r="M217" i="2"/>
  <c r="N217" i="2"/>
  <c r="D217" i="2"/>
  <c r="E190" i="2"/>
  <c r="F190" i="2"/>
  <c r="G190" i="2"/>
  <c r="H190" i="2"/>
  <c r="I190" i="2"/>
  <c r="J190" i="2"/>
  <c r="K190" i="2"/>
  <c r="L190" i="2"/>
  <c r="M190" i="2"/>
  <c r="N190" i="2"/>
  <c r="D190" i="2"/>
  <c r="E192" i="3" l="1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D192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D165" i="3"/>
  <c r="E167" i="2" l="1"/>
  <c r="F167" i="2"/>
  <c r="G167" i="2"/>
  <c r="H167" i="2"/>
  <c r="I167" i="2"/>
  <c r="J167" i="2"/>
  <c r="K167" i="2"/>
  <c r="L167" i="2"/>
  <c r="M167" i="2"/>
  <c r="N167" i="2"/>
  <c r="E141" i="2"/>
  <c r="F141" i="2"/>
  <c r="G141" i="2"/>
  <c r="H141" i="2"/>
  <c r="I141" i="2"/>
  <c r="J141" i="2"/>
  <c r="K141" i="2"/>
  <c r="L141" i="2"/>
  <c r="M141" i="2"/>
  <c r="N141" i="2"/>
  <c r="H142" i="3" l="1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E117" i="2" l="1"/>
  <c r="F117" i="2"/>
  <c r="G117" i="2"/>
  <c r="H117" i="2"/>
  <c r="I117" i="2"/>
  <c r="J117" i="2"/>
  <c r="K117" i="2"/>
  <c r="L117" i="2"/>
  <c r="M117" i="2"/>
  <c r="N117" i="2"/>
  <c r="D117" i="2"/>
  <c r="E93" i="2"/>
  <c r="F93" i="2"/>
  <c r="G93" i="2"/>
  <c r="H93" i="2"/>
  <c r="I93" i="2"/>
  <c r="J93" i="2"/>
  <c r="K93" i="2"/>
  <c r="L93" i="2"/>
  <c r="M93" i="2"/>
  <c r="N93" i="2"/>
  <c r="D93" i="2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9" i="2"/>
</calcChain>
</file>

<file path=xl/sharedStrings.xml><?xml version="1.0" encoding="utf-8"?>
<sst xmlns="http://schemas.openxmlformats.org/spreadsheetml/2006/main" count="1059" uniqueCount="289">
  <si>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</si>
  <si>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</si>
  <si>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</si>
  <si>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</si>
  <si>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</si>
  <si>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</si>
  <si>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Number of provider and non-provider sales by FCA firm type</t>
  </si>
  <si>
    <t>Volume of advised and non-advised sales</t>
  </si>
  <si>
    <t>Number of advised and non-advised sales by product type</t>
  </si>
  <si>
    <t>Number of advised and non-advised sales by FCA firm type</t>
  </si>
  <si>
    <t>Volume of sales by premium payment method type</t>
  </si>
  <si>
    <t>Number of sales by premium payment method type and product type</t>
  </si>
  <si>
    <t>Number of sales by premium payment method type and FCA firm type</t>
  </si>
  <si>
    <t>Notes</t>
  </si>
  <si>
    <t>Firm categorisation</t>
  </si>
  <si>
    <t xml:space="preserve">Product categorisation 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</si>
  <si>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</si>
  <si>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</si>
  <si>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</si>
  <si>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(c)</t>
  </si>
  <si>
    <t>Investment Management</t>
  </si>
  <si>
    <t>Life Insurer</t>
  </si>
  <si>
    <t>Other Insurer</t>
  </si>
  <si>
    <t>Personal Investment</t>
  </si>
  <si>
    <t>Professional firms</t>
  </si>
  <si>
    <t>Securities &amp; Futures</t>
  </si>
  <si>
    <t>Advising and Arranging Intermediary (d)</t>
  </si>
  <si>
    <t>CIS Administrator</t>
  </si>
  <si>
    <t>Other</t>
  </si>
  <si>
    <t>Total</t>
  </si>
  <si>
    <t>Product type (b):</t>
  </si>
  <si>
    <t>Bonds</t>
  </si>
  <si>
    <t>Other Bonds</t>
  </si>
  <si>
    <t>Unit Linked Bond</t>
  </si>
  <si>
    <t>With-profit Bond</t>
  </si>
  <si>
    <t>Decumulation Products</t>
  </si>
  <si>
    <t>Annuities</t>
  </si>
  <si>
    <t>Income Drawdown</t>
  </si>
  <si>
    <t>Endowments</t>
  </si>
  <si>
    <t>ISA</t>
  </si>
  <si>
    <t>Long-term Care Insurance</t>
  </si>
  <si>
    <t>Occupational Pensions</t>
  </si>
  <si>
    <t>Personal Pensions</t>
  </si>
  <si>
    <t>Group Personal Pension</t>
  </si>
  <si>
    <t>Other Personal Pensions</t>
  </si>
  <si>
    <t>Personal Pension</t>
  </si>
  <si>
    <t>SIPP</t>
  </si>
  <si>
    <t>Stakeholder Pension</t>
  </si>
  <si>
    <t>SCARPs</t>
  </si>
  <si>
    <t>Trusts and OEICs</t>
  </si>
  <si>
    <t>Investment Trust</t>
  </si>
  <si>
    <t>Unit Trust/OEIC</t>
  </si>
  <si>
    <t>(c) Including e-money issuers</t>
  </si>
  <si>
    <t>(d) Excluding Financial Advisers and Stockbrokers</t>
  </si>
  <si>
    <t>Reporting Periods (e):</t>
  </si>
  <si>
    <t>Number of sales by product type (b)</t>
  </si>
  <si>
    <t>Number of sales by firm type (a)</t>
  </si>
  <si>
    <t xml:space="preserve">Bank and Building Society (c) </t>
  </si>
  <si>
    <t>Notes:</t>
  </si>
  <si>
    <t>Provider sales</t>
  </si>
  <si>
    <t>Non-provider sales</t>
  </si>
  <si>
    <t>Provider &amp; non-provider sales</t>
  </si>
  <si>
    <t>Advised sale</t>
  </si>
  <si>
    <t>Non-advised sale</t>
  </si>
  <si>
    <t>Advised &amp; non-advised sales</t>
  </si>
  <si>
    <t>Regular payment</t>
  </si>
  <si>
    <t>Single payment</t>
  </si>
  <si>
    <t>Number of sales by premium payment method type (l) and FCA firm type (a)</t>
  </si>
  <si>
    <t>Annual PSD RI Data</t>
  </si>
  <si>
    <t>1.1    Sales by product type and FCA firm type</t>
  </si>
  <si>
    <t>2.    PSD RI - Volumes of sales</t>
  </si>
  <si>
    <t>2.1    Number of sales by product type</t>
  </si>
  <si>
    <t>1.    PSD RI - Sales by product type and FCA firm type (January 2014 to December 2014)</t>
  </si>
  <si>
    <t>2.2    Number of sales by FCA firm type</t>
  </si>
  <si>
    <t>2015 H1</t>
  </si>
  <si>
    <t>3.    PSD RI - Volumes of sales by product provider and non-provider firms</t>
  </si>
  <si>
    <t>3.1    Number of provider and non-provider sales by product type</t>
  </si>
  <si>
    <t>3.2    Number of provider and non-provider sales by FCA firm type</t>
  </si>
  <si>
    <t>4.    PSD RI - Volume of advised and non-advised sales</t>
  </si>
  <si>
    <t>4.1    Number of advised and non-advised sales by product type</t>
  </si>
  <si>
    <t>4.2    Number of advised and non-advised sales by FCA firm type</t>
  </si>
  <si>
    <t>5.    PSD RI - Volume of sales by premium payment method type</t>
  </si>
  <si>
    <t>5.1    Number of sales by premium payment method type and product type</t>
  </si>
  <si>
    <t>2005 (f)</t>
  </si>
  <si>
    <t>(f) Data not collected in Q1 2005. So refers to sales from 1 April to 31 December 2005</t>
  </si>
  <si>
    <t>Number of provider and non-provider (g) sales by FCA firm type (a)</t>
  </si>
  <si>
    <t>Number of provider and non-provider (g) sales by product type (b)</t>
  </si>
  <si>
    <t>(g)  Refer to the Retail Investments Product Sales Data glossary for the provider and non-provider sale definition</t>
  </si>
  <si>
    <t>(h) Nearly all sales are non-provider sales. The data breakdown has been excluded to preserve confidentiality where population sizes are small</t>
  </si>
  <si>
    <t>Other (h)</t>
  </si>
  <si>
    <t>(i) Nearly all sales are provider sales. The data breakdown has been excluded to preserve confidentiality where population sizes are small</t>
  </si>
  <si>
    <t>CIS Administrator (i)</t>
  </si>
  <si>
    <t>Other Insurer (i)</t>
  </si>
  <si>
    <t>(j) Refer to the Retail Investments Product Sales Data glossary for the advised and non-advised sale definition</t>
  </si>
  <si>
    <t>(k) Nearly all sales are advised sales. Some breakdown data excluded to preserve confidentiality where population sizes are small</t>
  </si>
  <si>
    <t>Long-term Care Insurance (k)</t>
  </si>
  <si>
    <t>(l)  Refer to the Retail Investments Product Sales Data glossary for the premium payment method definition</t>
  </si>
  <si>
    <t>Number of sales by premium payment method type (l) and product type (b)</t>
  </si>
  <si>
    <t>Endowments (m)</t>
  </si>
  <si>
    <t>(m) Nearly all sales are regular payment sales. Some breakdown data excluded to preserve confidentiality where population sizes are small</t>
  </si>
  <si>
    <t>Long-term Care Insurance (n)</t>
  </si>
  <si>
    <t>(n) From 2008 nearly all sales are single payment sales. Some breakdown data excluded to preserve confidentiality where population sizes are small</t>
  </si>
  <si>
    <t>SCARPs (o)</t>
  </si>
  <si>
    <t>(o) Nearly all sales are single payment sales. Some breakdown data excluded to preserve confidentiality where population sizes are small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</si>
  <si>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</si>
  <si>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</si>
  <si>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</si>
  <si>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</si>
  <si>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</si>
  <si>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</si>
  <si>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</si>
  <si>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</si>
  <si>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</si>
  <si>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</si>
  <si>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</si>
  <si>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</si>
  <si>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</si>
  <si>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</si>
  <si>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</si>
  <si>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</si>
  <si>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</si>
  <si>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</si>
  <si>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</si>
  <si>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</si>
  <si>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</si>
  <si>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</si>
  <si>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</si>
  <si>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</si>
  <si>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</si>
  <si>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</si>
  <si>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</si>
  <si>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</si>
  <si>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</si>
  <si>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</si>
  <si>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</si>
  <si>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</si>
  <si>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</si>
  <si>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</si>
  <si>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</si>
  <si>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</si>
  <si>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</si>
  <si>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</si>
  <si>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</si>
  <si>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</si>
  <si>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Selling Firm Type</t>
  </si>
  <si>
    <t>FCA Primary Category Description</t>
  </si>
  <si>
    <t>Advising and Arranging Intermediary (except FA &amp; Stockbroker)</t>
  </si>
  <si>
    <t>Bank (inc e-money issuers) and Building Society</t>
  </si>
  <si>
    <t>Bank (other than Wholesale-only)</t>
  </si>
  <si>
    <t>Building Society</t>
  </si>
  <si>
    <t>E-money Issuer (non-bank)</t>
  </si>
  <si>
    <t>Wholesale-only Bank</t>
  </si>
  <si>
    <t>Custodial Service Provider</t>
  </si>
  <si>
    <t>Discretionary Investment Manager</t>
  </si>
  <si>
    <t>Non-discretionary Investment Manager</t>
  </si>
  <si>
    <t>Personal Pension Operator</t>
  </si>
  <si>
    <t>Venture Capital Firm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</si>
  <si>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</si>
  <si>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</si>
  <si>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</si>
  <si>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</si>
  <si>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</si>
  <si>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</si>
  <si>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</si>
  <si>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Authorised Professional Firm</t>
  </si>
  <si>
    <t>Designated Professional Body</t>
  </si>
  <si>
    <t>Advising only Intermediary (except FA)</t>
  </si>
  <si>
    <t>Alternative Trading System Operator</t>
  </si>
  <si>
    <t>Clearer/Settlement Agent</t>
  </si>
  <si>
    <t>Corporate Finance Firm</t>
  </si>
  <si>
    <t>Energy (including Oil) Market Participant</t>
  </si>
  <si>
    <t>Market Maker</t>
  </si>
  <si>
    <t>Own Account Trader</t>
  </si>
  <si>
    <t>Wholesale Market Broker</t>
  </si>
  <si>
    <t>CIS Trustee</t>
  </si>
  <si>
    <t>Credit Union</t>
  </si>
  <si>
    <t>General Insurance Intermediary</t>
  </si>
  <si>
    <t>Home Finance Administrator</t>
  </si>
  <si>
    <t>Home Finance Broker</t>
  </si>
  <si>
    <t>Home Finance Provider</t>
  </si>
  <si>
    <t>Media Firm</t>
  </si>
  <si>
    <t>Primary Appointed Rep</t>
  </si>
  <si>
    <t>Recognised Overseas Investment Exchange</t>
  </si>
  <si>
    <t>Secondary Appointed Rep</t>
  </si>
  <si>
    <t>Service Company</t>
  </si>
  <si>
    <t>UK Recognised Clearing House</t>
  </si>
  <si>
    <t>UK Recognised Investment Exchange</t>
  </si>
  <si>
    <t>All Other Primary Categories</t>
  </si>
  <si>
    <t>6.    PSD RI - NOTES</t>
  </si>
  <si>
    <t>Selling firm types are determined by the firm primary category description allocated to firms by internal FCA systems. These category descriptions are in turn determined by FCA supervisory divisions.</t>
  </si>
  <si>
    <t>Product Categories</t>
  </si>
  <si>
    <t>Product Groups</t>
  </si>
  <si>
    <t>Detailed Product Groups</t>
  </si>
  <si>
    <t>Product Type Name</t>
  </si>
  <si>
    <t>Endowment Savings Plan</t>
  </si>
  <si>
    <t>Mortgage Endowment</t>
  </si>
  <si>
    <t>With-profit Endowment</t>
  </si>
  <si>
    <t>Investments</t>
  </si>
  <si>
    <t>Distribution Bond</t>
  </si>
  <si>
    <t>Trustee Investment Bond</t>
  </si>
  <si>
    <t>Structured Capital At Risk Product (SCARPs)</t>
  </si>
  <si>
    <t>Structured Capital At Risk Product</t>
  </si>
  <si>
    <t>Unit Trust / OEIC</t>
  </si>
  <si>
    <t>Pensions</t>
  </si>
  <si>
    <t>Life Annuity</t>
  </si>
  <si>
    <t>Pension Annuity</t>
  </si>
  <si>
    <t>AVC Group Money Purchase</t>
  </si>
  <si>
    <t>Executive Pension</t>
  </si>
  <si>
    <t>Group Money Purchase</t>
  </si>
  <si>
    <t>Group Section 32 Buy Out</t>
  </si>
  <si>
    <t>Small Self Administered Scheme (SSAS)</t>
  </si>
  <si>
    <t>FCAVC</t>
  </si>
  <si>
    <t>Individual Pension Transfer</t>
  </si>
  <si>
    <t>Pension Opt Out</t>
  </si>
  <si>
    <t>Section 32 Buy Out</t>
  </si>
  <si>
    <t>Self Invested Personal Pension (SIPP)</t>
  </si>
  <si>
    <t>Self Invested Personal Pension</t>
  </si>
  <si>
    <t>6.1    Firm categorisation</t>
  </si>
  <si>
    <t>6.2    Product categorisation</t>
  </si>
  <si>
    <t>For ease of analysis, the products have been grouped into five product categories with further divisions into product groups (referred to as sub-categories in the report) and detailed product groups.</t>
  </si>
  <si>
    <t>Guaranteed Income/Growth/Investment Bond</t>
  </si>
  <si>
    <t>CIS Administrator (p)</t>
  </si>
  <si>
    <t>Endowments (p)</t>
  </si>
  <si>
    <t>5.2    Number of sales by premium payment method type and FCA firm type</t>
  </si>
  <si>
    <t>Advised and non-advised sale</t>
  </si>
  <si>
    <t>Advised sale and non-advised sale</t>
  </si>
  <si>
    <t>Table name</t>
  </si>
  <si>
    <t>Data breakdown</t>
  </si>
  <si>
    <t>Annual data</t>
  </si>
  <si>
    <t>PRODUCT SALES DATA (PSD) - RETAIL INVESTMENTS (RI) AGGREGATED STATISTICS: 2005 TO 2015 H1</t>
  </si>
  <si>
    <t>Sales by product type and FCA firm type (January 2014 to December 2014)</t>
  </si>
  <si>
    <t>Quarterly data</t>
  </si>
  <si>
    <t>Data correct as at 16 October 2015</t>
  </si>
  <si>
    <t>Long-term Care Insurance (h)</t>
  </si>
  <si>
    <t>Number of advised and non-advised (j) sales by product type (b)</t>
  </si>
  <si>
    <t>Number of advised and non-advised (j) sales by FCA firm type (a)</t>
  </si>
  <si>
    <t>(b) Refer to table 6.2 for the product categorisations</t>
  </si>
  <si>
    <t>2006 (q)</t>
  </si>
  <si>
    <t xml:space="preserve">(p) In 2014 nearly all sales were not advised. The data breakdown has been excluded to preserve confidentiality where population sizes are small 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</si>
  <si>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</si>
  <si>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</si>
  <si>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</si>
  <si>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</si>
  <si>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</si>
  <si>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</si>
  <si>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</si>
  <si>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</si>
  <si>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</si>
  <si>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</si>
  <si>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</si>
  <si>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Stockbroker</t>
  </si>
  <si>
    <t>(q) The advised and non-advised sale data field became mandatory on 1 April 2006 and thus 2006 refers to sales from 1 April to 31 December 2006</t>
  </si>
  <si>
    <t>(e) Please note that the annual figures refer to years that span the period between 1 January and 31 December unless otherwise stated</t>
  </si>
  <si>
    <t>Quarterly PSD RI Data</t>
  </si>
  <si>
    <t>(a) Refer to table  6.1 for the firm primary categories in each FCA selling firm type</t>
  </si>
  <si>
    <t>(a) Refer to table 6.1 for the firm primary categories in each FCA selling firm type</t>
  </si>
  <si>
    <t>Advised sale &amp; non-advised sales</t>
  </si>
  <si>
    <t>Regular &amp; single payments</t>
  </si>
  <si>
    <t>2005 Q2 (e)</t>
  </si>
  <si>
    <t>Reporting Periods:</t>
  </si>
  <si>
    <t>(e) Data not collected in Q1 2005.</t>
  </si>
  <si>
    <t>Number of provider and non-provider (f) sales by product type (b)</t>
  </si>
  <si>
    <t>Number of provider and non-provider (f) sales by FCA firm type (a)</t>
  </si>
  <si>
    <t>(f)  Refer to the Retail Investments Product Sales Data glossary for the provider and non-provider sale definition</t>
  </si>
  <si>
    <t>Long-term Care Insurance (g)</t>
  </si>
  <si>
    <t>Other (g)</t>
  </si>
  <si>
    <t>(g) Nearly all sales are non-provider sales. The data breakdown has been excluded to preserve confidentiality where population sizes are small</t>
  </si>
  <si>
    <t>Other Insurer (h)</t>
  </si>
  <si>
    <t>CIS Administrator (h)</t>
  </si>
  <si>
    <t>(h) Nearly all sales are provider sales. The data breakdown has been excluded to preserve confidentiality where population sizes are small</t>
  </si>
  <si>
    <t>Number of advised and non-advised (i) sales by product type (b)</t>
  </si>
  <si>
    <t>Number of advised and non-advised (i) sales by FCA firm type (a)</t>
  </si>
  <si>
    <t>(i) Refer to the Retail Investments Product Sales Data glossary for the advised and non-advised sale definition</t>
  </si>
  <si>
    <t>Long-term Care Insurance (j)</t>
  </si>
  <si>
    <t>(j) Nearly all sales are advised sales. Some breakdown data excluded to preserve confidentiality where population sizes are small</t>
  </si>
  <si>
    <t>Number of sales by premium payment method type (k) and product type (b)</t>
  </si>
  <si>
    <t>Number of sales by premium payment method type (k) and FCA firm type (a)</t>
  </si>
  <si>
    <t>(k)  Refer to the Retail Investments Product Sales Data glossary for the premium payment method definition</t>
  </si>
  <si>
    <t>Endowments (l)</t>
  </si>
  <si>
    <t>(l) Nearly all sales are regular payment sales. Some breakdown data excluded to preserve confidentiality where population sizes are small</t>
  </si>
  <si>
    <t>Long-term Care Insurance (m)</t>
  </si>
  <si>
    <t>(m) From 2008 nearly all sales are single payment sales. Some breakdown data excluded to preserve confidentiality where population sizes are small</t>
  </si>
  <si>
    <t>SCARPs (n)</t>
  </si>
  <si>
    <t>(n) Nearly all sales are single payment sales. Some breakdown data excluded to preserve confidentiality where population sizes are small</t>
  </si>
  <si>
    <t>Endowments (o)</t>
  </si>
  <si>
    <t>CIS Administrator (o)</t>
  </si>
  <si>
    <t xml:space="preserve">(o) In 2014 nearly all sales are not advised. The data breakdown has been excluded to preserve confidentiality where population sizes are small. </t>
  </si>
  <si>
    <t>2006 Q2 (p)</t>
  </si>
  <si>
    <t>(p) The advised and non-advised sale data field became mandatory on 1 April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</si>
</sst>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0"/>
      <color rgb="FF8E1537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2"/>
      <color rgb="FF8E1537"/>
      <name val="Tahoma"/>
      <family val="2"/>
    </font>
    <font>
      <b/>
      <sz val="8"/>
      <color indexed="20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6"/>
      <color rgb="FF8E1537"/>
      <name val="Tahoma"/>
      <family val="2"/>
    </font>
    <font>
      <sz val="7"/>
      <color theme="1"/>
      <name val="Tahoma"/>
      <family val="2"/>
    </font>
    <font>
      <b/>
      <sz val="7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7"/>
      <name val="Tahoma"/>
      <family val="2"/>
    </font>
    <font>
      <sz val="10"/>
      <color theme="1"/>
      <name val="Tahoma"/>
      <family val="2"/>
    </font>
    <font>
      <b/>
      <sz val="6"/>
      <color rgb="FF8E1537"/>
      <name val="Tahoma"/>
      <family val="2"/>
    </font>
    <font>
      <sz val="10"/>
      <color rgb="FF8E1537"/>
      <name val="Tahom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sz val="7"/>
      <color theme="1"/>
      <name val="Verdana"/>
      <family val="2"/>
    </font>
    <font>
      <b/>
      <sz val="7"/>
      <color theme="1"/>
      <name val="Tahoma"/>
      <family val="2"/>
    </font>
    <font>
      <i/>
      <sz val="7"/>
      <color indexed="8"/>
      <name val="Tahoma"/>
      <family val="2"/>
    </font>
    <font>
      <b/>
      <sz val="7"/>
      <color theme="1"/>
      <name val="Verdana"/>
      <family val="2"/>
    </font>
    <font>
      <b/>
      <sz val="7"/>
      <color theme="0"/>
      <name val="Tahoma"/>
      <family val="2"/>
    </font>
    <font>
      <b/>
      <sz val="12"/>
      <color indexed="20"/>
      <name val="Tahoma"/>
      <family val="2"/>
    </font>
    <font>
      <u/>
      <sz val="10"/>
      <color theme="10"/>
      <name val="Verdana"/>
      <family val="2"/>
    </font>
    <font>
      <sz val="9"/>
      <name val="Tahom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rgb="FF8E1537"/>
      </bottom>
      <diagonal/>
    </border>
    <border>
      <left/>
      <right style="thin">
        <color indexed="9"/>
      </right>
      <top style="thin">
        <color indexed="9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/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/>
      <bottom style="thin">
        <color rgb="FF8E153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2" fillId="0" borderId="0" applyNumberForma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2" fillId="2" borderId="0" xfId="0" applyFont="1" applyFill="1" applyAlignment="1"/>
    <xf numFmtId="0" fontId="2" fillId="2" borderId="0" xfId="2" applyFont="1" applyFill="1" applyAlignment="1">
      <alignment horizontal="left" indent="3"/>
    </xf>
    <xf numFmtId="0" fontId="5" fillId="2" borderId="0" xfId="0" applyFont="1" applyFill="1" applyAlignment="1"/>
    <xf numFmtId="0" fontId="5" fillId="2" borderId="0" xfId="0" applyNumberFormat="1" applyFont="1" applyFill="1"/>
    <xf numFmtId="0" fontId="2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9" fontId="9" fillId="2" borderId="0" xfId="0" applyNumberFormat="1" applyFont="1" applyFill="1"/>
    <xf numFmtId="0" fontId="10" fillId="2" borderId="0" xfId="0" applyFont="1" applyFill="1"/>
    <xf numFmtId="9" fontId="2" fillId="2" borderId="0" xfId="0" applyNumberFormat="1" applyFont="1" applyFill="1"/>
    <xf numFmtId="0" fontId="12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164" fontId="12" fillId="2" borderId="4" xfId="1" applyNumberFormat="1" applyFont="1" applyFill="1" applyBorder="1" applyAlignment="1">
      <alignment vertical="center"/>
    </xf>
    <xf numFmtId="0" fontId="12" fillId="2" borderId="4" xfId="1" applyNumberFormat="1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horizontal="left"/>
    </xf>
    <xf numFmtId="164" fontId="12" fillId="2" borderId="4" xfId="1" applyNumberFormat="1" applyFont="1" applyFill="1" applyBorder="1" applyAlignment="1">
      <alignment horizontal="right" vertical="center"/>
    </xf>
    <xf numFmtId="49" fontId="13" fillId="2" borderId="8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" fontId="17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21" fillId="2" borderId="0" xfId="0" applyFont="1" applyFill="1"/>
    <xf numFmtId="0" fontId="11" fillId="2" borderId="0" xfId="0" applyFont="1" applyFill="1"/>
    <xf numFmtId="164" fontId="16" fillId="2" borderId="0" xfId="1" applyNumberFormat="1" applyFont="1" applyFill="1"/>
    <xf numFmtId="164" fontId="20" fillId="2" borderId="0" xfId="1" applyNumberFormat="1" applyFont="1" applyFill="1" applyBorder="1" applyAlignment="1">
      <alignment horizontal="left" vertical="top" wrapText="1"/>
    </xf>
    <xf numFmtId="164" fontId="16" fillId="2" borderId="0" xfId="1" applyNumberFormat="1" applyFont="1" applyFill="1" applyBorder="1"/>
    <xf numFmtId="0" fontId="16" fillId="2" borderId="0" xfId="0" applyFont="1" applyFill="1"/>
    <xf numFmtId="49" fontId="20" fillId="2" borderId="0" xfId="0" applyNumberFormat="1" applyFont="1" applyFill="1" applyBorder="1" applyAlignment="1">
      <alignment horizontal="left" vertical="top" wrapText="1"/>
    </xf>
    <xf numFmtId="164" fontId="16" fillId="2" borderId="0" xfId="0" applyNumberFormat="1" applyFont="1" applyFill="1" applyBorder="1"/>
    <xf numFmtId="0" fontId="17" fillId="2" borderId="0" xfId="0" applyFont="1" applyFill="1"/>
    <xf numFmtId="0" fontId="22" fillId="2" borderId="0" xfId="0" applyFont="1" applyFill="1"/>
    <xf numFmtId="164" fontId="23" fillId="2" borderId="0" xfId="1" applyNumberFormat="1" applyFont="1" applyFill="1"/>
    <xf numFmtId="164" fontId="20" fillId="2" borderId="0" xfId="1" applyNumberFormat="1" applyFont="1" applyFill="1" applyBorder="1"/>
    <xf numFmtId="0" fontId="25" fillId="2" borderId="0" xfId="0" applyFont="1" applyFill="1"/>
    <xf numFmtId="0" fontId="15" fillId="2" borderId="0" xfId="0" applyFont="1" applyFill="1" applyAlignment="1">
      <alignment vertical="center"/>
    </xf>
    <xf numFmtId="9" fontId="10" fillId="2" borderId="0" xfId="0" applyNumberFormat="1" applyFont="1" applyFill="1"/>
    <xf numFmtId="0" fontId="26" fillId="2" borderId="0" xfId="0" applyFont="1" applyFill="1"/>
    <xf numFmtId="0" fontId="14" fillId="2" borderId="0" xfId="0" applyFont="1" applyFill="1" applyBorder="1" applyAlignment="1">
      <alignment vertical="center" wrapText="1"/>
    </xf>
    <xf numFmtId="164" fontId="27" fillId="2" borderId="4" xfId="1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2" fillId="2" borderId="0" xfId="0" applyFont="1" applyFill="1"/>
    <xf numFmtId="164" fontId="12" fillId="2" borderId="4" xfId="0" applyNumberFormat="1" applyFont="1" applyFill="1" applyBorder="1" applyAlignment="1">
      <alignment vertical="center"/>
    </xf>
    <xf numFmtId="164" fontId="12" fillId="2" borderId="4" xfId="1" applyNumberFormat="1" applyFont="1" applyFill="1" applyBorder="1"/>
    <xf numFmtId="164" fontId="13" fillId="2" borderId="7" xfId="1" applyNumberFormat="1" applyFont="1" applyFill="1" applyBorder="1" applyAlignment="1">
      <alignment horizontal="left" vertical="center"/>
    </xf>
    <xf numFmtId="164" fontId="27" fillId="2" borderId="0" xfId="1" applyNumberFormat="1" applyFont="1" applyFill="1" applyAlignment="1">
      <alignment vertical="center"/>
    </xf>
    <xf numFmtId="164" fontId="27" fillId="2" borderId="4" xfId="1" applyNumberFormat="1" applyFont="1" applyFill="1" applyBorder="1"/>
    <xf numFmtId="164" fontId="13" fillId="2" borderId="0" xfId="1" applyNumberFormat="1" applyFont="1" applyFill="1" applyBorder="1" applyAlignment="1">
      <alignment horizontal="left" vertical="center"/>
    </xf>
    <xf numFmtId="164" fontId="27" fillId="2" borderId="0" xfId="1" applyNumberFormat="1" applyFont="1" applyFill="1" applyBorder="1" applyAlignment="1">
      <alignment vertical="center"/>
    </xf>
    <xf numFmtId="164" fontId="27" fillId="2" borderId="0" xfId="1" applyNumberFormat="1" applyFont="1" applyFill="1" applyBorder="1"/>
    <xf numFmtId="49" fontId="14" fillId="2" borderId="8" xfId="0" applyNumberFormat="1" applyFont="1" applyFill="1" applyBorder="1" applyAlignment="1">
      <alignment vertical="center"/>
    </xf>
    <xf numFmtId="164" fontId="27" fillId="2" borderId="4" xfId="0" applyNumberFormat="1" applyFont="1" applyFill="1" applyBorder="1" applyAlignment="1">
      <alignment vertical="center"/>
    </xf>
    <xf numFmtId="0" fontId="13" fillId="2" borderId="0" xfId="0" applyFont="1" applyFill="1" applyBorder="1"/>
    <xf numFmtId="0" fontId="12" fillId="2" borderId="0" xfId="0" applyFont="1" applyFill="1" applyBorder="1"/>
    <xf numFmtId="164" fontId="12" fillId="2" borderId="0" xfId="1" applyNumberFormat="1" applyFont="1" applyFill="1" applyBorder="1"/>
    <xf numFmtId="0" fontId="17" fillId="2" borderId="0" xfId="0" applyFont="1" applyFill="1" applyBorder="1"/>
    <xf numFmtId="0" fontId="0" fillId="2" borderId="0" xfId="0" applyFill="1" applyBorder="1"/>
    <xf numFmtId="0" fontId="14" fillId="2" borderId="0" xfId="0" applyFont="1" applyFill="1"/>
    <xf numFmtId="0" fontId="28" fillId="2" borderId="0" xfId="0" applyFont="1" applyFill="1" applyAlignment="1"/>
    <xf numFmtId="0" fontId="28" fillId="2" borderId="0" xfId="0" applyFont="1" applyFill="1" applyBorder="1" applyAlignment="1"/>
    <xf numFmtId="164" fontId="12" fillId="2" borderId="4" xfId="0" applyNumberFormat="1" applyFont="1" applyFill="1" applyBorder="1"/>
    <xf numFmtId="0" fontId="15" fillId="2" borderId="0" xfId="0" applyFont="1" applyFill="1" applyAlignment="1"/>
    <xf numFmtId="164" fontId="13" fillId="2" borderId="0" xfId="1" applyNumberFormat="1" applyFont="1" applyFill="1" applyBorder="1" applyAlignment="1">
      <alignment horizontal="left" vertical="top" wrapText="1"/>
    </xf>
    <xf numFmtId="0" fontId="12" fillId="2" borderId="4" xfId="0" applyNumberFormat="1" applyFont="1" applyFill="1" applyBorder="1"/>
    <xf numFmtId="164" fontId="27" fillId="2" borderId="4" xfId="0" applyNumberFormat="1" applyFont="1" applyFill="1" applyBorder="1"/>
    <xf numFmtId="0" fontId="14" fillId="2" borderId="4" xfId="0" applyFont="1" applyFill="1" applyBorder="1"/>
    <xf numFmtId="0" fontId="14" fillId="2" borderId="4" xfId="0" applyFont="1" applyFill="1" applyBorder="1" applyAlignment="1">
      <alignment wrapText="1"/>
    </xf>
    <xf numFmtId="164" fontId="13" fillId="2" borderId="4" xfId="1" applyNumberFormat="1" applyFont="1" applyFill="1" applyBorder="1"/>
    <xf numFmtId="0" fontId="14" fillId="2" borderId="7" xfId="0" applyFont="1" applyFill="1" applyBorder="1"/>
    <xf numFmtId="164" fontId="26" fillId="2" borderId="4" xfId="1" applyNumberFormat="1" applyFont="1" applyFill="1" applyBorder="1"/>
    <xf numFmtId="0" fontId="13" fillId="2" borderId="7" xfId="0" applyFont="1" applyFill="1" applyBorder="1"/>
    <xf numFmtId="164" fontId="29" fillId="2" borderId="4" xfId="1" applyNumberFormat="1" applyFont="1" applyFill="1" applyBorder="1"/>
    <xf numFmtId="0" fontId="10" fillId="2" borderId="0" xfId="0" applyFont="1" applyFill="1" applyBorder="1" applyAlignment="1">
      <alignment horizontal="left"/>
    </xf>
    <xf numFmtId="164" fontId="29" fillId="2" borderId="0" xfId="1" applyNumberFormat="1" applyFont="1" applyFill="1" applyBorder="1"/>
    <xf numFmtId="0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/>
    <xf numFmtId="164" fontId="12" fillId="2" borderId="4" xfId="0" applyNumberFormat="1" applyFont="1" applyFill="1" applyBorder="1" applyAlignment="1"/>
    <xf numFmtId="164" fontId="12" fillId="2" borderId="4" xfId="1" applyNumberFormat="1" applyFont="1" applyFill="1" applyBorder="1" applyAlignment="1">
      <alignment horizontal="right"/>
    </xf>
    <xf numFmtId="0" fontId="12" fillId="2" borderId="4" xfId="0" applyNumberFormat="1" applyFont="1" applyFill="1" applyBorder="1" applyAlignment="1">
      <alignment vertical="center"/>
    </xf>
    <xf numFmtId="164" fontId="27" fillId="2" borderId="4" xfId="1" applyNumberFormat="1" applyFont="1" applyFill="1" applyBorder="1" applyAlignment="1"/>
    <xf numFmtId="49" fontId="13" fillId="2" borderId="0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vertical="center"/>
    </xf>
    <xf numFmtId="0" fontId="0" fillId="2" borderId="0" xfId="0" applyFill="1" applyAlignment="1"/>
    <xf numFmtId="164" fontId="12" fillId="2" borderId="3" xfId="1" applyNumberFormat="1" applyFont="1" applyFill="1" applyBorder="1" applyAlignment="1"/>
    <xf numFmtId="164" fontId="12" fillId="2" borderId="3" xfId="0" applyNumberFormat="1" applyFont="1" applyFill="1" applyBorder="1" applyAlignment="1"/>
    <xf numFmtId="0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1" fillId="2" borderId="4" xfId="0" applyFont="1" applyFill="1" applyBorder="1"/>
    <xf numFmtId="0" fontId="7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/>
    <xf numFmtId="0" fontId="5" fillId="2" borderId="4" xfId="0" applyFont="1" applyFill="1" applyBorder="1" applyAlignment="1"/>
    <xf numFmtId="0" fontId="5" fillId="2" borderId="4" xfId="0" applyFont="1" applyFill="1" applyBorder="1"/>
    <xf numFmtId="0" fontId="21" fillId="2" borderId="4" xfId="0" applyFont="1" applyFill="1" applyBorder="1" applyAlignment="1">
      <alignment horizontal="center"/>
    </xf>
    <xf numFmtId="0" fontId="5" fillId="2" borderId="4" xfId="0" applyNumberFormat="1" applyFont="1" applyFill="1" applyBorder="1"/>
    <xf numFmtId="0" fontId="0" fillId="2" borderId="4" xfId="0" applyFill="1" applyBorder="1"/>
    <xf numFmtId="0" fontId="12" fillId="2" borderId="0" xfId="0" applyFont="1" applyFill="1"/>
    <xf numFmtId="0" fontId="33" fillId="2" borderId="0" xfId="0" applyFont="1" applyFill="1"/>
    <xf numFmtId="0" fontId="34" fillId="2" borderId="0" xfId="0" applyFont="1" applyFill="1"/>
    <xf numFmtId="164" fontId="13" fillId="2" borderId="4" xfId="1" applyNumberFormat="1" applyFont="1" applyFill="1" applyBorder="1" applyAlignment="1">
      <alignment horizontal="left"/>
    </xf>
    <xf numFmtId="164" fontId="13" fillId="2" borderId="0" xfId="1" applyNumberFormat="1" applyFont="1" applyFill="1" applyBorder="1" applyAlignment="1">
      <alignment horizontal="left"/>
    </xf>
    <xf numFmtId="0" fontId="14" fillId="2" borderId="0" xfId="0" applyFont="1" applyFill="1" applyAlignment="1"/>
    <xf numFmtId="49" fontId="14" fillId="2" borderId="4" xfId="0" applyNumberFormat="1" applyFont="1" applyFill="1" applyBorder="1" applyAlignment="1">
      <alignment horizontal="left" wrapText="1"/>
    </xf>
    <xf numFmtId="164" fontId="13" fillId="2" borderId="0" xfId="1" applyNumberFormat="1" applyFont="1" applyFill="1" applyBorder="1" applyAlignment="1">
      <alignment horizontal="left" wrapText="1"/>
    </xf>
    <xf numFmtId="49" fontId="14" fillId="2" borderId="3" xfId="0" applyNumberFormat="1" applyFont="1" applyFill="1" applyBorder="1" applyAlignment="1">
      <alignment horizontal="left" wrapText="1"/>
    </xf>
    <xf numFmtId="164" fontId="20" fillId="2" borderId="0" xfId="1" applyNumberFormat="1" applyFont="1" applyFill="1" applyBorder="1" applyAlignment="1">
      <alignment horizontal="left" wrapText="1"/>
    </xf>
    <xf numFmtId="49" fontId="20" fillId="2" borderId="0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9" fontId="13" fillId="2" borderId="9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9" fontId="14" fillId="2" borderId="7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20" fillId="2" borderId="0" xfId="1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9" fontId="14" fillId="2" borderId="4" xfId="0" applyNumberFormat="1" applyFont="1" applyFill="1" applyBorder="1" applyAlignment="1"/>
    <xf numFmtId="49" fontId="14" fillId="2" borderId="7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/>
    </xf>
    <xf numFmtId="0" fontId="12" fillId="2" borderId="4" xfId="1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/>
    </xf>
    <xf numFmtId="0" fontId="21" fillId="2" borderId="7" xfId="3" applyFont="1" applyFill="1" applyBorder="1" applyAlignment="1">
      <alignment horizontal="center"/>
    </xf>
    <xf numFmtId="0" fontId="21" fillId="2" borderId="8" xfId="3" applyFont="1" applyFill="1" applyBorder="1" applyAlignment="1">
      <alignment horizontal="center"/>
    </xf>
    <xf numFmtId="49" fontId="14" fillId="2" borderId="7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left" wrapText="1"/>
    </xf>
    <xf numFmtId="49" fontId="13" fillId="2" borderId="7" xfId="0" applyNumberFormat="1" applyFont="1" applyFill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4" fillId="2" borderId="4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/>
    </xf>
    <xf numFmtId="49" fontId="14" fillId="2" borderId="5" xfId="0" applyNumberFormat="1" applyFont="1" applyFill="1" applyBorder="1" applyAlignment="1">
      <alignment horizontal="left"/>
    </xf>
    <xf numFmtId="49" fontId="14" fillId="2" borderId="6" xfId="0" applyNumberFormat="1" applyFont="1" applyFill="1" applyBorder="1" applyAlignment="1">
      <alignment horizontal="left"/>
    </xf>
    <xf numFmtId="49" fontId="14" fillId="2" borderId="3" xfId="0" applyNumberFormat="1" applyFont="1" applyFill="1" applyBorder="1" applyAlignment="1"/>
    <xf numFmtId="49" fontId="14" fillId="2" borderId="5" xfId="0" applyNumberFormat="1" applyFont="1" applyFill="1" applyBorder="1" applyAlignment="1"/>
    <xf numFmtId="49" fontId="14" fillId="2" borderId="6" xfId="0" applyNumberFormat="1" applyFont="1" applyFill="1" applyBorder="1" applyAlignment="1"/>
    <xf numFmtId="49" fontId="14" fillId="2" borderId="3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horizontal="left" wrapText="1"/>
    </xf>
    <xf numFmtId="164" fontId="13" fillId="2" borderId="7" xfId="1" applyNumberFormat="1" applyFont="1" applyFill="1" applyBorder="1" applyAlignment="1">
      <alignment horizontal="left" wrapText="1"/>
    </xf>
    <xf numFmtId="164" fontId="13" fillId="2" borderId="8" xfId="1" applyNumberFormat="1" applyFont="1" applyFill="1" applyBorder="1" applyAlignment="1">
      <alignment horizontal="left" wrapText="1"/>
    </xf>
    <xf numFmtId="49" fontId="14" fillId="2" borderId="7" xfId="0" applyNumberFormat="1" applyFont="1" applyFill="1" applyBorder="1" applyAlignment="1">
      <alignment wrapText="1"/>
    </xf>
    <xf numFmtId="49" fontId="14" fillId="2" borderId="8" xfId="0" applyNumberFormat="1" applyFont="1" applyFill="1" applyBorder="1" applyAlignment="1">
      <alignment wrapText="1"/>
    </xf>
    <xf numFmtId="164" fontId="13" fillId="2" borderId="11" xfId="1" applyNumberFormat="1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/>
    <xf numFmtId="0" fontId="14" fillId="2" borderId="3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164" fontId="13" fillId="2" borderId="7" xfId="1" applyNumberFormat="1" applyFont="1" applyFill="1" applyBorder="1" applyAlignment="1">
      <alignment horizontal="left"/>
    </xf>
    <xf numFmtId="164" fontId="13" fillId="2" borderId="8" xfId="1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49" fontId="14" fillId="2" borderId="11" xfId="0" applyNumberFormat="1" applyFont="1" applyFill="1" applyBorder="1" applyAlignment="1">
      <alignment horizontal="left" wrapText="1"/>
    </xf>
    <xf numFmtId="49" fontId="13" fillId="2" borderId="4" xfId="0" applyNumberFormat="1" applyFont="1" applyFill="1" applyBorder="1" applyAlignment="1">
      <alignment horizontal="left" vertical="top" wrapText="1"/>
    </xf>
    <xf numFmtId="164" fontId="13" fillId="2" borderId="12" xfId="1" applyNumberFormat="1" applyFont="1" applyFill="1" applyBorder="1" applyAlignment="1">
      <alignment horizontal="left" wrapText="1"/>
    </xf>
    <xf numFmtId="164" fontId="13" fillId="2" borderId="9" xfId="1" applyNumberFormat="1" applyFont="1" applyFill="1" applyBorder="1" applyAlignment="1">
      <alignment horizontal="left" wrapText="1"/>
    </xf>
    <xf numFmtId="164" fontId="13" fillId="2" borderId="4" xfId="1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4">
    <cellStyle name="Comma" xfId="1" builtinId="3"/>
    <cellStyle name="Hyperlink" xfId="3" builtinId="8"/>
    <cellStyle name="Normal" xfId="0" builtinId="0"/>
    <cellStyle name="Normal_MLAR Proposed Tables for Aggregates - April 2007(20080225)" xfId="2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abSelected="1" zoomScaleNormal="100" workbookViewId="0">
      <selection activeCell="C41" sqref="C41"/>
    </sheetView>
  </sheetViews>
  <sheetFormatPr defaultRowHeight="12.75" x14ac:dyDescent="0.2"/>
  <cols>
    <col min="1" max="2" width="9" style="1"/>
    <col min="3" max="3" width="54.875" style="1" customWidth="1"/>
    <col min="4" max="4" width="11.5" style="1" customWidth="1"/>
    <col min="5" max="5" width="12.75" style="1" customWidth="1"/>
    <col min="6" max="16384" width="9" style="1"/>
  </cols>
  <sheetData>
    <row r="1" spans="2:9" x14ac:dyDescent="0.2">
      <c r="C1" s="2"/>
      <c r="D1" s="2"/>
    </row>
    <row r="2" spans="2:9" ht="15" x14ac:dyDescent="0.2">
      <c r="B2" s="12" t="s">
        <v>229</v>
      </c>
      <c r="C2" s="2"/>
      <c r="D2" s="2"/>
    </row>
    <row r="3" spans="2:9" x14ac:dyDescent="0.2">
      <c r="B3" s="3"/>
      <c r="C3" s="3"/>
      <c r="D3" s="2"/>
    </row>
    <row r="5" spans="2:9" ht="15" x14ac:dyDescent="0.2">
      <c r="B5" s="107"/>
      <c r="C5" s="108" t="s">
        <v>226</v>
      </c>
      <c r="D5" s="108" t="s">
        <v>227</v>
      </c>
      <c r="E5" s="108"/>
    </row>
    <row r="6" spans="2:9" x14ac:dyDescent="0.2">
      <c r="B6" s="109">
        <v>1</v>
      </c>
      <c r="C6" s="159" t="s">
        <v>0</v>
      </c>
      <c r="D6" s="159"/>
      <c r="E6" s="159"/>
      <c r="G6" s="4"/>
      <c r="H6" s="4"/>
      <c r="I6" s="4"/>
    </row>
    <row r="7" spans="2:9" x14ac:dyDescent="0.2">
      <c r="B7" s="110">
        <v>1.1000000000000001</v>
      </c>
      <c r="C7" s="111" t="s">
        <v>230</v>
      </c>
      <c r="D7" s="160" t="s">
        <v>228</v>
      </c>
      <c r="E7" s="161"/>
      <c r="G7" s="2"/>
      <c r="H7" s="8"/>
      <c r="I7" s="9"/>
    </row>
    <row r="8" spans="2:9" x14ac:dyDescent="0.2">
      <c r="B8" s="109">
        <v>2</v>
      </c>
      <c r="C8" s="159" t="s">
        <v>1</v>
      </c>
      <c r="D8" s="159"/>
      <c r="E8" s="159"/>
      <c r="G8" s="2"/>
      <c r="H8" s="2"/>
      <c r="I8" s="2"/>
    </row>
    <row r="9" spans="2:9" x14ac:dyDescent="0.2">
      <c r="B9" s="112">
        <v>2.1</v>
      </c>
      <c r="C9" s="111" t="s">
        <v>2</v>
      </c>
      <c r="D9" s="113" t="s">
        <v>228</v>
      </c>
      <c r="E9" s="113" t="s">
        <v>231</v>
      </c>
      <c r="G9" s="4"/>
      <c r="H9" s="4"/>
      <c r="I9" s="4"/>
    </row>
    <row r="10" spans="2:9" x14ac:dyDescent="0.2">
      <c r="B10" s="114">
        <v>2.2000000000000002</v>
      </c>
      <c r="C10" s="111" t="s">
        <v>3</v>
      </c>
      <c r="D10" s="113" t="s">
        <v>228</v>
      </c>
      <c r="E10" s="113" t="s">
        <v>231</v>
      </c>
      <c r="G10" s="3"/>
      <c r="H10" s="3"/>
      <c r="I10" s="2"/>
    </row>
    <row r="11" spans="2:9" x14ac:dyDescent="0.2">
      <c r="B11" s="109">
        <v>3</v>
      </c>
      <c r="C11" s="159" t="s">
        <v>4</v>
      </c>
      <c r="D11" s="159"/>
      <c r="E11" s="159"/>
      <c r="G11" s="5"/>
      <c r="H11" s="2"/>
      <c r="I11" s="9"/>
    </row>
    <row r="12" spans="2:9" x14ac:dyDescent="0.2">
      <c r="B12" s="110">
        <v>3.1</v>
      </c>
      <c r="C12" s="111" t="s">
        <v>5</v>
      </c>
      <c r="D12" s="113" t="s">
        <v>228</v>
      </c>
      <c r="E12" s="113" t="s">
        <v>231</v>
      </c>
      <c r="G12" s="5"/>
      <c r="H12" s="6"/>
      <c r="I12" s="9"/>
    </row>
    <row r="13" spans="2:9" x14ac:dyDescent="0.2">
      <c r="B13" s="110">
        <v>3.2</v>
      </c>
      <c r="C13" s="111" t="s">
        <v>6</v>
      </c>
      <c r="D13" s="113" t="s">
        <v>228</v>
      </c>
      <c r="E13" s="113" t="s">
        <v>231</v>
      </c>
      <c r="G13" s="5"/>
      <c r="H13" s="6"/>
      <c r="I13" s="9"/>
    </row>
    <row r="14" spans="2:9" x14ac:dyDescent="0.2">
      <c r="B14" s="109">
        <v>4</v>
      </c>
      <c r="C14" s="159" t="s">
        <v>7</v>
      </c>
      <c r="D14" s="159"/>
      <c r="E14" s="159"/>
      <c r="G14" s="10"/>
      <c r="H14" s="2"/>
      <c r="I14" s="9"/>
    </row>
    <row r="15" spans="2:9" x14ac:dyDescent="0.2">
      <c r="B15" s="110">
        <v>4.0999999999999996</v>
      </c>
      <c r="C15" s="111" t="s">
        <v>8</v>
      </c>
      <c r="D15" s="113" t="s">
        <v>228</v>
      </c>
      <c r="E15" s="113" t="s">
        <v>231</v>
      </c>
      <c r="G15" s="2"/>
      <c r="H15" s="2"/>
      <c r="I15" s="2"/>
    </row>
    <row r="16" spans="2:9" x14ac:dyDescent="0.2">
      <c r="B16" s="110">
        <v>4.2</v>
      </c>
      <c r="C16" s="111" t="s">
        <v>9</v>
      </c>
      <c r="D16" s="113" t="s">
        <v>228</v>
      </c>
      <c r="E16" s="113" t="s">
        <v>231</v>
      </c>
      <c r="G16" s="2"/>
      <c r="H16" s="2"/>
      <c r="I16" s="2"/>
    </row>
    <row r="17" spans="2:9" x14ac:dyDescent="0.2">
      <c r="B17" s="109">
        <v>5</v>
      </c>
      <c r="C17" s="159" t="s">
        <v>10</v>
      </c>
      <c r="D17" s="159"/>
      <c r="E17" s="159"/>
      <c r="G17" s="4"/>
      <c r="H17" s="4"/>
      <c r="I17" s="4"/>
    </row>
    <row r="18" spans="2:9" x14ac:dyDescent="0.2">
      <c r="B18" s="110">
        <v>5.0999999999999996</v>
      </c>
      <c r="C18" s="111" t="s">
        <v>11</v>
      </c>
      <c r="D18" s="113" t="s">
        <v>228</v>
      </c>
      <c r="E18" s="113" t="s">
        <v>231</v>
      </c>
      <c r="G18" s="4"/>
      <c r="H18" s="4"/>
      <c r="I18" s="4"/>
    </row>
    <row r="19" spans="2:9" x14ac:dyDescent="0.2">
      <c r="B19" s="115">
        <v>5.2</v>
      </c>
      <c r="C19" s="111" t="s">
        <v>12</v>
      </c>
      <c r="D19" s="113" t="s">
        <v>228</v>
      </c>
      <c r="E19" s="113" t="s">
        <v>231</v>
      </c>
      <c r="G19" s="3"/>
      <c r="H19" s="3"/>
      <c r="I19" s="3"/>
    </row>
    <row r="20" spans="2:9" x14ac:dyDescent="0.2">
      <c r="B20" s="109">
        <v>6</v>
      </c>
      <c r="C20" s="159" t="s">
        <v>13</v>
      </c>
      <c r="D20" s="159"/>
      <c r="E20" s="159"/>
      <c r="G20" s="2"/>
      <c r="H20" s="11"/>
      <c r="I20" s="9"/>
    </row>
    <row r="21" spans="2:9" x14ac:dyDescent="0.2">
      <c r="B21" s="110">
        <v>6.1</v>
      </c>
      <c r="C21" s="111" t="s">
        <v>14</v>
      </c>
      <c r="D21" s="160" t="s">
        <v>13</v>
      </c>
      <c r="E21" s="161"/>
      <c r="G21" s="2"/>
      <c r="H21" s="11"/>
      <c r="I21" s="9"/>
    </row>
    <row r="22" spans="2:9" x14ac:dyDescent="0.2">
      <c r="B22" s="110">
        <v>6.2</v>
      </c>
      <c r="C22" s="111" t="s">
        <v>15</v>
      </c>
      <c r="D22" s="160" t="s">
        <v>13</v>
      </c>
      <c r="E22" s="161"/>
      <c r="G22" s="5"/>
      <c r="H22" s="2"/>
      <c r="I22" s="9"/>
    </row>
    <row r="23" spans="2:9" x14ac:dyDescent="0.2">
      <c r="G23" s="5"/>
      <c r="H23" s="2"/>
      <c r="I23" s="9"/>
    </row>
    <row r="24" spans="2:9" x14ac:dyDescent="0.2">
      <c r="G24" s="5"/>
      <c r="H24" s="2"/>
      <c r="I24" s="9"/>
    </row>
    <row r="25" spans="2:9" x14ac:dyDescent="0.2">
      <c r="B25" s="117" t="s">
        <v>16</v>
      </c>
      <c r="G25" s="4"/>
      <c r="H25" s="4"/>
      <c r="I25" s="4"/>
    </row>
    <row r="26" spans="2:9" x14ac:dyDescent="0.2">
      <c r="B26" s="117" t="s">
        <v>17</v>
      </c>
      <c r="G26" s="5"/>
      <c r="H26" s="6"/>
      <c r="I26" s="7"/>
    </row>
    <row r="27" spans="2:9" x14ac:dyDescent="0.2">
      <c r="G27" s="2"/>
      <c r="H27" s="8"/>
      <c r="I27" s="9"/>
    </row>
    <row r="28" spans="2:9" x14ac:dyDescent="0.2">
      <c r="B28" s="118" t="s">
        <v>232</v>
      </c>
      <c r="G28" s="2"/>
      <c r="H28" s="8"/>
      <c r="I28" s="9"/>
    </row>
    <row r="29" spans="2:9" x14ac:dyDescent="0.2">
      <c r="G29" s="2"/>
      <c r="H29" s="8"/>
      <c r="I29" s="9"/>
    </row>
    <row r="30" spans="2:9" x14ac:dyDescent="0.2">
      <c r="G30" s="2"/>
      <c r="H30" s="11"/>
      <c r="I30" s="4"/>
    </row>
    <row r="31" spans="2:9" x14ac:dyDescent="0.2">
      <c r="G31" s="4"/>
      <c r="H31" s="4"/>
      <c r="I31" s="4"/>
    </row>
    <row r="32" spans="2:9" x14ac:dyDescent="0.2">
      <c r="G32" s="2"/>
      <c r="H32" s="11"/>
      <c r="I32" s="2"/>
    </row>
    <row r="33" spans="2:9" x14ac:dyDescent="0.2">
      <c r="G33" s="2"/>
      <c r="H33" s="8"/>
      <c r="I33" s="9"/>
    </row>
    <row r="34" spans="2:9" x14ac:dyDescent="0.2">
      <c r="G34" s="2"/>
      <c r="H34" s="2"/>
      <c r="I34" s="9"/>
    </row>
    <row r="35" spans="2:9" x14ac:dyDescent="0.2">
      <c r="G35" s="2"/>
      <c r="H35" s="2"/>
      <c r="I35" s="9"/>
    </row>
    <row r="36" spans="2:9" x14ac:dyDescent="0.2">
      <c r="G36" s="2"/>
      <c r="H36" s="2"/>
      <c r="I36" s="2"/>
    </row>
    <row r="37" spans="2:9" x14ac:dyDescent="0.2">
      <c r="G37" s="4"/>
      <c r="H37" s="4"/>
      <c r="I37" s="4"/>
    </row>
    <row r="38" spans="2:9" x14ac:dyDescent="0.2">
      <c r="G38" s="2"/>
      <c r="H38" s="11"/>
      <c r="I38" s="2"/>
    </row>
    <row r="39" spans="2:9" x14ac:dyDescent="0.2">
      <c r="G39" s="2"/>
      <c r="H39" s="8"/>
      <c r="I39" s="9"/>
    </row>
    <row r="40" spans="2:9" x14ac:dyDescent="0.2">
      <c r="G40" s="2"/>
      <c r="H40" s="8"/>
      <c r="I40" s="9"/>
    </row>
    <row r="41" spans="2:9" x14ac:dyDescent="0.2">
      <c r="B41" s="2"/>
      <c r="C41" s="2"/>
      <c r="D41" s="2"/>
      <c r="G41" s="2"/>
      <c r="H41" s="8"/>
      <c r="I41" s="9"/>
    </row>
    <row r="42" spans="2:9" x14ac:dyDescent="0.2">
      <c r="B42" s="2"/>
      <c r="C42" s="2"/>
      <c r="D42" s="2"/>
    </row>
    <row r="43" spans="2:9" x14ac:dyDescent="0.2">
      <c r="B43" s="2"/>
      <c r="C43" s="2"/>
      <c r="D43" s="2"/>
    </row>
    <row r="44" spans="2:9" x14ac:dyDescent="0.2">
      <c r="B44" s="2"/>
      <c r="C44" s="2"/>
      <c r="D44" s="2"/>
    </row>
    <row r="45" spans="2:9" x14ac:dyDescent="0.2">
      <c r="C45" s="2"/>
      <c r="D45" s="2"/>
    </row>
    <row r="46" spans="2:9" x14ac:dyDescent="0.2">
      <c r="C46" s="2"/>
      <c r="D46" s="2"/>
    </row>
  </sheetData>
  <mergeCells count="9">
    <mergeCell ref="C20:E20"/>
    <mergeCell ref="D22:E22"/>
    <mergeCell ref="D21:E21"/>
    <mergeCell ref="C6:E6"/>
    <mergeCell ref="D7:E7"/>
    <mergeCell ref="C8:E8"/>
    <mergeCell ref="C11:E11"/>
    <mergeCell ref="C14:E14"/>
    <mergeCell ref="C17:E17"/>
  </mergeCells>
  <hyperlinks>
    <hyperlink ref="D9" location="Annual!B29" display="Annual data"/>
    <hyperlink ref="D10" location="Annual!B53" display="Annual data"/>
    <hyperlink ref="D12" location="Annual!B71" display="Annual data"/>
    <hyperlink ref="D15" location="Annual!B120" display="Annual data"/>
    <hyperlink ref="D18" location="Annual!B170" display="Annual data"/>
    <hyperlink ref="E9" location="'Quarterly '!B4" display="Quarterly data"/>
    <hyperlink ref="E10" location="'Quarterly '!B28" display="Quarterly data"/>
    <hyperlink ref="E12" location="'Quarterly '!B46" display="Quarterly data"/>
    <hyperlink ref="E15" location="'Quarterly '!B95" display="Quarterly data"/>
    <hyperlink ref="E18" location="'Quarterly '!B145" display="Quarterly data"/>
    <hyperlink ref="D13" location="Annual!B95" display="Annual data"/>
    <hyperlink ref="D16" location="Annual!B143" display="Annual data"/>
    <hyperlink ref="D19" location="Annual!B192" display="Annual data"/>
    <hyperlink ref="E13" location="'Quarterly '!B70" display="Quarterly data"/>
    <hyperlink ref="E16" location="'Quarterly '!B118" display="Quarterly data"/>
    <hyperlink ref="E19" location="'Quarterly '!B167" display="Quarterly data"/>
    <hyperlink ref="D21:E21" location="'Notes '!A1" display="Notes"/>
    <hyperlink ref="D22:E22" location="'Notes '!A1" display="Notes"/>
    <hyperlink ref="D7:E7" location="Annual!B5" display="Annual data"/>
  </hyperlink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2"/>
  <sheetViews>
    <sheetView zoomScaleNormal="100" workbookViewId="0"/>
  </sheetViews>
  <sheetFormatPr defaultRowHeight="12.75" x14ac:dyDescent="0.2"/>
  <cols>
    <col min="1" max="1" width="9" style="1"/>
    <col min="2" max="2" width="15" style="150" customWidth="1"/>
    <col min="3" max="3" width="14.125" style="1" customWidth="1"/>
    <col min="4" max="8" width="9" style="1"/>
    <col min="9" max="9" width="9" style="1" customWidth="1"/>
    <col min="10" max="11" width="9" style="1"/>
    <col min="12" max="12" width="10.375" style="1" customWidth="1"/>
    <col min="13" max="16384" width="9" style="1"/>
  </cols>
  <sheetData>
    <row r="1" spans="2:14" ht="19.5" x14ac:dyDescent="0.25">
      <c r="B1" s="129" t="s">
        <v>68</v>
      </c>
    </row>
    <row r="3" spans="2:14" ht="14.25" x14ac:dyDescent="0.2">
      <c r="B3" s="130" t="s">
        <v>72</v>
      </c>
      <c r="C3" s="13"/>
      <c r="D3" s="14"/>
      <c r="E3" s="15"/>
      <c r="F3" s="14"/>
      <c r="G3" s="15"/>
      <c r="H3" s="15"/>
      <c r="I3" s="14"/>
      <c r="J3" s="14"/>
      <c r="K3" s="15"/>
      <c r="L3" s="14"/>
      <c r="M3" s="14"/>
      <c r="N3" s="15"/>
    </row>
    <row r="4" spans="2:14" x14ac:dyDescent="0.2">
      <c r="B4" s="131" t="s">
        <v>69</v>
      </c>
      <c r="C4" s="2"/>
      <c r="D4" s="2"/>
      <c r="E4" s="17"/>
      <c r="F4" s="2"/>
      <c r="G4" s="17"/>
      <c r="H4" s="17"/>
      <c r="I4" s="2"/>
      <c r="J4" s="2"/>
      <c r="K4" s="17"/>
      <c r="L4" s="2"/>
      <c r="M4" s="2"/>
      <c r="N4" s="17"/>
    </row>
    <row r="5" spans="2:14" x14ac:dyDescent="0.2">
      <c r="B5" s="132"/>
      <c r="C5" s="16"/>
      <c r="D5" s="16"/>
      <c r="E5" s="46"/>
      <c r="F5" s="16"/>
      <c r="G5" s="46"/>
      <c r="H5" s="46"/>
      <c r="I5" s="16"/>
      <c r="J5" s="16"/>
      <c r="K5" s="46"/>
      <c r="L5" s="16"/>
      <c r="M5" s="16"/>
      <c r="N5" s="46"/>
    </row>
    <row r="6" spans="2:14" x14ac:dyDescent="0.2">
      <c r="B6" s="132"/>
      <c r="C6" s="16"/>
      <c r="D6" s="45" t="s">
        <v>18</v>
      </c>
      <c r="E6" s="46"/>
      <c r="F6" s="16"/>
      <c r="G6" s="46"/>
      <c r="H6" s="46"/>
      <c r="I6" s="16"/>
      <c r="J6" s="16"/>
      <c r="K6" s="46"/>
      <c r="L6" s="16"/>
      <c r="M6" s="16"/>
      <c r="N6" s="46"/>
    </row>
    <row r="7" spans="2:14" ht="45" x14ac:dyDescent="0.2">
      <c r="B7" s="133"/>
      <c r="C7" s="48"/>
      <c r="D7" s="100" t="s">
        <v>19</v>
      </c>
      <c r="E7" s="100" t="s">
        <v>20</v>
      </c>
      <c r="F7" s="100" t="s">
        <v>21</v>
      </c>
      <c r="G7" s="100" t="s">
        <v>22</v>
      </c>
      <c r="H7" s="100" t="s">
        <v>23</v>
      </c>
      <c r="I7" s="100" t="s">
        <v>24</v>
      </c>
      <c r="J7" s="100" t="s">
        <v>25</v>
      </c>
      <c r="K7" s="100" t="s">
        <v>26</v>
      </c>
      <c r="L7" s="100" t="s">
        <v>27</v>
      </c>
      <c r="M7" s="100" t="s">
        <v>28</v>
      </c>
      <c r="N7" s="100" t="s">
        <v>29</v>
      </c>
    </row>
    <row r="8" spans="2:14" x14ac:dyDescent="0.2">
      <c r="B8" s="134" t="s">
        <v>30</v>
      </c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x14ac:dyDescent="0.2">
      <c r="B9" s="175" t="s">
        <v>31</v>
      </c>
      <c r="C9" s="151" t="s">
        <v>32</v>
      </c>
      <c r="D9" s="20">
        <v>9019</v>
      </c>
      <c r="E9" s="20">
        <v>26</v>
      </c>
      <c r="F9" s="20">
        <v>140</v>
      </c>
      <c r="G9" s="21"/>
      <c r="H9" s="20">
        <v>7373</v>
      </c>
      <c r="I9" s="20">
        <v>133</v>
      </c>
      <c r="J9" s="20">
        <v>3</v>
      </c>
      <c r="K9" s="20">
        <v>725</v>
      </c>
      <c r="L9" s="158"/>
      <c r="M9" s="20">
        <v>337</v>
      </c>
      <c r="N9" s="49">
        <f>SUM(D9:M9)</f>
        <v>17756</v>
      </c>
    </row>
    <row r="10" spans="2:14" x14ac:dyDescent="0.2">
      <c r="B10" s="176"/>
      <c r="C10" s="151" t="s">
        <v>33</v>
      </c>
      <c r="D10" s="20">
        <v>2434</v>
      </c>
      <c r="E10" s="20">
        <v>548</v>
      </c>
      <c r="F10" s="20">
        <v>2113</v>
      </c>
      <c r="G10" s="20">
        <v>388</v>
      </c>
      <c r="H10" s="20">
        <v>21527</v>
      </c>
      <c r="I10" s="20">
        <v>458</v>
      </c>
      <c r="J10" s="20">
        <v>61</v>
      </c>
      <c r="K10" s="20">
        <v>408</v>
      </c>
      <c r="L10" s="158"/>
      <c r="M10" s="20">
        <v>1455</v>
      </c>
      <c r="N10" s="49">
        <f t="shared" ref="N10:N26" si="0">SUM(D10:M10)</f>
        <v>29392</v>
      </c>
    </row>
    <row r="11" spans="2:14" x14ac:dyDescent="0.2">
      <c r="B11" s="177"/>
      <c r="C11" s="151" t="s">
        <v>34</v>
      </c>
      <c r="D11" s="20">
        <v>5</v>
      </c>
      <c r="E11" s="20">
        <v>10</v>
      </c>
      <c r="F11" s="20">
        <v>10375</v>
      </c>
      <c r="G11" s="20">
        <v>658</v>
      </c>
      <c r="H11" s="20">
        <v>6167</v>
      </c>
      <c r="I11" s="20">
        <v>96</v>
      </c>
      <c r="J11" s="20">
        <v>11</v>
      </c>
      <c r="K11" s="20">
        <v>71</v>
      </c>
      <c r="L11" s="158"/>
      <c r="M11" s="20">
        <v>798</v>
      </c>
      <c r="N11" s="49">
        <f t="shared" si="0"/>
        <v>18191</v>
      </c>
    </row>
    <row r="12" spans="2:14" x14ac:dyDescent="0.2">
      <c r="B12" s="172" t="s">
        <v>35</v>
      </c>
      <c r="C12" s="151" t="s">
        <v>36</v>
      </c>
      <c r="D12" s="20">
        <v>3027</v>
      </c>
      <c r="E12" s="20">
        <v>1502</v>
      </c>
      <c r="F12" s="20">
        <v>36558</v>
      </c>
      <c r="G12" s="20">
        <v>12281</v>
      </c>
      <c r="H12" s="20">
        <v>66782</v>
      </c>
      <c r="I12" s="20">
        <v>393</v>
      </c>
      <c r="J12" s="20">
        <v>395</v>
      </c>
      <c r="K12" s="20">
        <v>9013</v>
      </c>
      <c r="L12" s="20">
        <v>2</v>
      </c>
      <c r="M12" s="20">
        <v>19498</v>
      </c>
      <c r="N12" s="49">
        <f t="shared" si="0"/>
        <v>149451</v>
      </c>
    </row>
    <row r="13" spans="2:14" x14ac:dyDescent="0.2">
      <c r="B13" s="174"/>
      <c r="C13" s="151" t="s">
        <v>37</v>
      </c>
      <c r="D13" s="20">
        <v>991</v>
      </c>
      <c r="E13" s="20">
        <v>2234</v>
      </c>
      <c r="F13" s="20">
        <v>320</v>
      </c>
      <c r="G13" s="20">
        <v>64</v>
      </c>
      <c r="H13" s="20">
        <v>57007</v>
      </c>
      <c r="I13" s="20">
        <v>518</v>
      </c>
      <c r="J13" s="20">
        <v>491</v>
      </c>
      <c r="K13" s="20">
        <v>3311</v>
      </c>
      <c r="L13" s="23">
        <v>6</v>
      </c>
      <c r="M13" s="20">
        <v>8306</v>
      </c>
      <c r="N13" s="49">
        <f t="shared" si="0"/>
        <v>73248</v>
      </c>
    </row>
    <row r="14" spans="2:14" x14ac:dyDescent="0.2">
      <c r="B14" s="151" t="s">
        <v>38</v>
      </c>
      <c r="C14" s="151" t="s">
        <v>38</v>
      </c>
      <c r="D14" s="21"/>
      <c r="E14" s="21"/>
      <c r="F14" s="20">
        <v>44687</v>
      </c>
      <c r="G14" s="20">
        <v>149</v>
      </c>
      <c r="H14" s="20">
        <v>336</v>
      </c>
      <c r="I14" s="21"/>
      <c r="J14" s="21"/>
      <c r="K14" s="20"/>
      <c r="L14" s="23"/>
      <c r="M14" s="20">
        <v>902</v>
      </c>
      <c r="N14" s="49">
        <f t="shared" si="0"/>
        <v>46074</v>
      </c>
    </row>
    <row r="15" spans="2:14" x14ac:dyDescent="0.2">
      <c r="B15" s="151" t="s">
        <v>39</v>
      </c>
      <c r="C15" s="151" t="s">
        <v>39</v>
      </c>
      <c r="D15" s="20">
        <v>41412</v>
      </c>
      <c r="E15" s="20">
        <v>76635</v>
      </c>
      <c r="F15" s="20">
        <v>9590</v>
      </c>
      <c r="G15" s="20">
        <v>17132</v>
      </c>
      <c r="H15" s="20">
        <v>83248</v>
      </c>
      <c r="I15" s="20">
        <v>479</v>
      </c>
      <c r="J15" s="20">
        <v>2535</v>
      </c>
      <c r="K15" s="20">
        <v>3185</v>
      </c>
      <c r="L15" s="23">
        <v>1419</v>
      </c>
      <c r="M15" s="20">
        <v>10342</v>
      </c>
      <c r="N15" s="49">
        <f t="shared" si="0"/>
        <v>245977</v>
      </c>
    </row>
    <row r="16" spans="2:14" x14ac:dyDescent="0.2">
      <c r="B16" s="151" t="s">
        <v>40</v>
      </c>
      <c r="C16" s="151" t="s">
        <v>40</v>
      </c>
      <c r="D16" s="20">
        <v>19</v>
      </c>
      <c r="E16" s="20">
        <v>21</v>
      </c>
      <c r="F16" s="20"/>
      <c r="G16" s="21"/>
      <c r="H16" s="20">
        <v>901</v>
      </c>
      <c r="I16" s="20">
        <v>10</v>
      </c>
      <c r="J16" s="20">
        <v>6</v>
      </c>
      <c r="K16" s="20">
        <v>103</v>
      </c>
      <c r="L16" s="158"/>
      <c r="M16" s="20">
        <v>59</v>
      </c>
      <c r="N16" s="49">
        <f t="shared" si="0"/>
        <v>1119</v>
      </c>
    </row>
    <row r="17" spans="2:15" x14ac:dyDescent="0.2">
      <c r="B17" s="151" t="s">
        <v>41</v>
      </c>
      <c r="C17" s="151" t="s">
        <v>41</v>
      </c>
      <c r="D17" s="20">
        <v>298</v>
      </c>
      <c r="E17" s="20">
        <v>2951</v>
      </c>
      <c r="F17" s="20">
        <v>77866</v>
      </c>
      <c r="G17" s="20">
        <v>9</v>
      </c>
      <c r="H17" s="20">
        <v>90907</v>
      </c>
      <c r="I17" s="20">
        <v>2777</v>
      </c>
      <c r="J17" s="20">
        <v>24</v>
      </c>
      <c r="K17" s="20">
        <v>37725</v>
      </c>
      <c r="L17" s="158"/>
      <c r="M17" s="20">
        <v>2256</v>
      </c>
      <c r="N17" s="49">
        <f t="shared" si="0"/>
        <v>214813</v>
      </c>
    </row>
    <row r="18" spans="2:15" x14ac:dyDescent="0.2">
      <c r="B18" s="175" t="s">
        <v>42</v>
      </c>
      <c r="C18" s="151" t="s">
        <v>43</v>
      </c>
      <c r="D18" s="20">
        <v>13813</v>
      </c>
      <c r="E18" s="20">
        <v>22837</v>
      </c>
      <c r="F18" s="20">
        <v>166717</v>
      </c>
      <c r="G18" s="20">
        <v>7707</v>
      </c>
      <c r="H18" s="20">
        <v>867040</v>
      </c>
      <c r="I18" s="20">
        <v>14112</v>
      </c>
      <c r="J18" s="20">
        <v>2793</v>
      </c>
      <c r="K18" s="20">
        <v>30748</v>
      </c>
      <c r="L18" s="158">
        <v>30</v>
      </c>
      <c r="M18" s="20">
        <v>103598</v>
      </c>
      <c r="N18" s="49">
        <f t="shared" si="0"/>
        <v>1229395</v>
      </c>
    </row>
    <row r="19" spans="2:15" x14ac:dyDescent="0.2">
      <c r="B19" s="176"/>
      <c r="C19" s="151" t="s">
        <v>44</v>
      </c>
      <c r="D19" s="20">
        <v>142</v>
      </c>
      <c r="E19" s="20">
        <v>3629</v>
      </c>
      <c r="F19" s="20">
        <v>5096</v>
      </c>
      <c r="G19" s="20">
        <v>11</v>
      </c>
      <c r="H19" s="20">
        <v>42575</v>
      </c>
      <c r="I19" s="20">
        <v>377</v>
      </c>
      <c r="J19" s="20">
        <v>1229</v>
      </c>
      <c r="K19" s="20">
        <v>2758</v>
      </c>
      <c r="L19" s="23">
        <v>14</v>
      </c>
      <c r="M19" s="20">
        <v>10598</v>
      </c>
      <c r="N19" s="49">
        <f t="shared" si="0"/>
        <v>66429</v>
      </c>
    </row>
    <row r="20" spans="2:15" x14ac:dyDescent="0.2">
      <c r="B20" s="176"/>
      <c r="C20" s="151" t="s">
        <v>45</v>
      </c>
      <c r="D20" s="20">
        <v>147</v>
      </c>
      <c r="E20" s="20">
        <v>807</v>
      </c>
      <c r="F20" s="20">
        <v>659</v>
      </c>
      <c r="G20" s="20">
        <v>836</v>
      </c>
      <c r="H20" s="20">
        <v>98706</v>
      </c>
      <c r="I20" s="20">
        <v>481</v>
      </c>
      <c r="J20" s="20">
        <v>122</v>
      </c>
      <c r="K20" s="20">
        <v>3733</v>
      </c>
      <c r="L20" s="20">
        <v>4</v>
      </c>
      <c r="M20" s="20">
        <v>6012</v>
      </c>
      <c r="N20" s="49">
        <f t="shared" si="0"/>
        <v>111507</v>
      </c>
    </row>
    <row r="21" spans="2:15" x14ac:dyDescent="0.2">
      <c r="B21" s="176"/>
      <c r="C21" s="151" t="s">
        <v>46</v>
      </c>
      <c r="D21" s="20">
        <v>3520</v>
      </c>
      <c r="E21" s="20">
        <v>16072</v>
      </c>
      <c r="F21" s="20">
        <v>42952</v>
      </c>
      <c r="G21" s="20">
        <v>102573</v>
      </c>
      <c r="H21" s="20">
        <v>410184</v>
      </c>
      <c r="I21" s="20">
        <v>12504</v>
      </c>
      <c r="J21" s="20">
        <v>5494</v>
      </c>
      <c r="K21" s="20">
        <v>79102</v>
      </c>
      <c r="L21" s="23">
        <v>17</v>
      </c>
      <c r="M21" s="20">
        <v>52806</v>
      </c>
      <c r="N21" s="49">
        <f t="shared" si="0"/>
        <v>725224</v>
      </c>
    </row>
    <row r="22" spans="2:15" x14ac:dyDescent="0.2">
      <c r="B22" s="177"/>
      <c r="C22" s="151" t="s">
        <v>47</v>
      </c>
      <c r="D22" s="20">
        <v>6170</v>
      </c>
      <c r="E22" s="20">
        <v>11077</v>
      </c>
      <c r="F22" s="20">
        <v>74199</v>
      </c>
      <c r="G22" s="20">
        <v>33736</v>
      </c>
      <c r="H22" s="20">
        <v>119051</v>
      </c>
      <c r="I22" s="20">
        <v>7333</v>
      </c>
      <c r="J22" s="20">
        <v>103</v>
      </c>
      <c r="K22" s="20">
        <v>14621</v>
      </c>
      <c r="L22" s="158"/>
      <c r="M22" s="20">
        <v>11757</v>
      </c>
      <c r="N22" s="49">
        <f t="shared" si="0"/>
        <v>278047</v>
      </c>
    </row>
    <row r="23" spans="2:15" x14ac:dyDescent="0.2">
      <c r="B23" s="151" t="s">
        <v>48</v>
      </c>
      <c r="C23" s="151" t="s">
        <v>48</v>
      </c>
      <c r="D23" s="20">
        <v>5974</v>
      </c>
      <c r="E23" s="20">
        <v>180</v>
      </c>
      <c r="F23" s="20">
        <v>17</v>
      </c>
      <c r="G23" s="21"/>
      <c r="H23" s="20">
        <v>10906</v>
      </c>
      <c r="I23" s="20">
        <v>338</v>
      </c>
      <c r="J23" s="20">
        <v>55</v>
      </c>
      <c r="K23" s="20">
        <v>129</v>
      </c>
      <c r="L23" s="158"/>
      <c r="M23" s="20">
        <v>2352</v>
      </c>
      <c r="N23" s="49">
        <f t="shared" si="0"/>
        <v>19951</v>
      </c>
    </row>
    <row r="24" spans="2:15" x14ac:dyDescent="0.2">
      <c r="B24" s="172" t="s">
        <v>49</v>
      </c>
      <c r="C24" s="151" t="s">
        <v>50</v>
      </c>
      <c r="D24" s="20"/>
      <c r="E24" s="20">
        <v>5167</v>
      </c>
      <c r="F24" s="20"/>
      <c r="G24" s="21"/>
      <c r="H24" s="20">
        <v>61</v>
      </c>
      <c r="I24" s="20">
        <v>2</v>
      </c>
      <c r="J24" s="20">
        <v>582</v>
      </c>
      <c r="K24" s="20">
        <v>202</v>
      </c>
      <c r="L24" s="23">
        <v>56</v>
      </c>
      <c r="M24" s="20">
        <v>27</v>
      </c>
      <c r="N24" s="49">
        <f t="shared" si="0"/>
        <v>6097</v>
      </c>
    </row>
    <row r="25" spans="2:15" x14ac:dyDescent="0.2">
      <c r="B25" s="174"/>
      <c r="C25" s="151" t="s">
        <v>51</v>
      </c>
      <c r="D25" s="20">
        <v>10107</v>
      </c>
      <c r="E25" s="20">
        <v>129599</v>
      </c>
      <c r="F25" s="20">
        <v>2708</v>
      </c>
      <c r="G25" s="20">
        <v>1409</v>
      </c>
      <c r="H25" s="20">
        <v>27374</v>
      </c>
      <c r="I25" s="20">
        <v>184</v>
      </c>
      <c r="J25" s="20">
        <v>794</v>
      </c>
      <c r="K25" s="20">
        <v>371</v>
      </c>
      <c r="L25" s="23">
        <v>442</v>
      </c>
      <c r="M25" s="20">
        <v>1571</v>
      </c>
      <c r="N25" s="49">
        <f t="shared" si="0"/>
        <v>174559</v>
      </c>
    </row>
    <row r="26" spans="2:15" x14ac:dyDescent="0.2">
      <c r="B26" s="135" t="s">
        <v>29</v>
      </c>
      <c r="C26" s="24"/>
      <c r="D26" s="49">
        <v>97078</v>
      </c>
      <c r="E26" s="49">
        <v>273295</v>
      </c>
      <c r="F26" s="49">
        <v>473997</v>
      </c>
      <c r="G26" s="49">
        <v>176953</v>
      </c>
      <c r="H26" s="49">
        <v>1910145</v>
      </c>
      <c r="I26" s="49">
        <v>40195</v>
      </c>
      <c r="J26" s="49">
        <v>14698</v>
      </c>
      <c r="K26" s="49">
        <v>186205</v>
      </c>
      <c r="L26" s="49">
        <v>1990</v>
      </c>
      <c r="M26" s="49">
        <v>232674</v>
      </c>
      <c r="N26" s="49">
        <f t="shared" si="0"/>
        <v>3407230</v>
      </c>
    </row>
    <row r="27" spans="2:15" x14ac:dyDescent="0.2">
      <c r="B27" s="136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2:15" ht="14.25" x14ac:dyDescent="0.2">
      <c r="B28" s="130" t="s">
        <v>70</v>
      </c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</row>
    <row r="29" spans="2:15" x14ac:dyDescent="0.2">
      <c r="B29" s="131" t="s">
        <v>71</v>
      </c>
      <c r="C29" s="28"/>
      <c r="D29" s="28"/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</row>
    <row r="30" spans="2:15" x14ac:dyDescent="0.2">
      <c r="B30" s="131"/>
      <c r="C30" s="28"/>
      <c r="D30" s="28"/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</row>
    <row r="31" spans="2:15" x14ac:dyDescent="0.2">
      <c r="B31" s="132"/>
      <c r="C31" s="27"/>
      <c r="D31" s="45" t="s">
        <v>54</v>
      </c>
      <c r="E31" s="50"/>
      <c r="F31" s="50"/>
      <c r="G31" s="50"/>
      <c r="H31" s="50"/>
      <c r="I31" s="51"/>
      <c r="J31" s="16"/>
      <c r="K31" s="16"/>
      <c r="L31" s="16"/>
      <c r="M31" s="16"/>
      <c r="N31" s="16"/>
      <c r="O31" s="16"/>
    </row>
    <row r="32" spans="2:15" x14ac:dyDescent="0.2">
      <c r="B32" s="137"/>
      <c r="C32" s="52"/>
      <c r="D32" s="105" t="s">
        <v>83</v>
      </c>
      <c r="E32" s="105">
        <v>2006</v>
      </c>
      <c r="F32" s="105">
        <v>2007</v>
      </c>
      <c r="G32" s="105">
        <v>2008</v>
      </c>
      <c r="H32" s="105">
        <v>2009</v>
      </c>
      <c r="I32" s="105">
        <v>2010</v>
      </c>
      <c r="J32" s="105">
        <v>2011</v>
      </c>
      <c r="K32" s="105">
        <v>2012</v>
      </c>
      <c r="L32" s="105">
        <v>2013</v>
      </c>
      <c r="M32" s="105">
        <v>2014</v>
      </c>
      <c r="N32" s="106" t="s">
        <v>74</v>
      </c>
      <c r="O32" s="67"/>
    </row>
    <row r="33" spans="2:15" x14ac:dyDescent="0.2">
      <c r="B33" s="138" t="s">
        <v>55</v>
      </c>
      <c r="C33" s="55"/>
      <c r="D33" s="18"/>
      <c r="E33" s="18"/>
      <c r="F33" s="18"/>
      <c r="G33" s="18"/>
      <c r="H33" s="18"/>
      <c r="I33" s="18"/>
      <c r="J33" s="56"/>
      <c r="K33" s="56"/>
      <c r="L33" s="56"/>
      <c r="M33" s="56"/>
      <c r="N33" s="56"/>
      <c r="O33" s="68"/>
    </row>
    <row r="34" spans="2:15" x14ac:dyDescent="0.2">
      <c r="B34" s="172" t="s">
        <v>31</v>
      </c>
      <c r="C34" s="140" t="s">
        <v>32</v>
      </c>
      <c r="D34" s="57">
        <f>SUM('Quarterly '!D9:F9)</f>
        <v>145881</v>
      </c>
      <c r="E34" s="57">
        <f>SUM('Quarterly '!G9:J9)</f>
        <v>147809</v>
      </c>
      <c r="F34" s="57">
        <f>SUM('Quarterly '!K9:N9)</f>
        <v>237166</v>
      </c>
      <c r="G34" s="57">
        <v>152625</v>
      </c>
      <c r="H34" s="57">
        <v>46283</v>
      </c>
      <c r="I34" s="20">
        <v>74692</v>
      </c>
      <c r="J34" s="58">
        <v>80492</v>
      </c>
      <c r="K34" s="58">
        <v>56484</v>
      </c>
      <c r="L34" s="58">
        <v>16552</v>
      </c>
      <c r="M34" s="58">
        <v>17756</v>
      </c>
      <c r="N34" s="58">
        <v>8977</v>
      </c>
      <c r="O34" s="69"/>
    </row>
    <row r="35" spans="2:15" x14ac:dyDescent="0.2">
      <c r="B35" s="173"/>
      <c r="C35" s="140" t="s">
        <v>33</v>
      </c>
      <c r="D35" s="57">
        <f>SUM('Quarterly '!D10:F10)</f>
        <v>217354</v>
      </c>
      <c r="E35" s="57">
        <f>SUM('Quarterly '!G10:J10)</f>
        <v>311004</v>
      </c>
      <c r="F35" s="57">
        <f>SUM('Quarterly '!K10:N10)</f>
        <v>282054</v>
      </c>
      <c r="G35" s="57">
        <v>188527</v>
      </c>
      <c r="H35" s="57">
        <v>143821</v>
      </c>
      <c r="I35" s="20">
        <v>107004</v>
      </c>
      <c r="J35" s="58">
        <v>94061</v>
      </c>
      <c r="K35" s="58">
        <v>61983</v>
      </c>
      <c r="L35" s="58">
        <v>36417</v>
      </c>
      <c r="M35" s="58">
        <v>29392</v>
      </c>
      <c r="N35" s="58">
        <v>16469</v>
      </c>
      <c r="O35" s="69"/>
    </row>
    <row r="36" spans="2:15" x14ac:dyDescent="0.2">
      <c r="B36" s="174"/>
      <c r="C36" s="140" t="s">
        <v>34</v>
      </c>
      <c r="D36" s="57">
        <f>SUM('Quarterly '!D11:F11)</f>
        <v>27903</v>
      </c>
      <c r="E36" s="57">
        <f>SUM('Quarterly '!G11:J11)</f>
        <v>43072</v>
      </c>
      <c r="F36" s="57">
        <f>SUM('Quarterly '!K11:N11)</f>
        <v>42438</v>
      </c>
      <c r="G36" s="57">
        <v>50653</v>
      </c>
      <c r="H36" s="57">
        <v>54329</v>
      </c>
      <c r="I36" s="20">
        <v>40361</v>
      </c>
      <c r="J36" s="58">
        <v>33080</v>
      </c>
      <c r="K36" s="58">
        <v>25115</v>
      </c>
      <c r="L36" s="58">
        <v>17980</v>
      </c>
      <c r="M36" s="58">
        <v>18191</v>
      </c>
      <c r="N36" s="58">
        <v>7207</v>
      </c>
      <c r="O36" s="69"/>
    </row>
    <row r="37" spans="2:15" x14ac:dyDescent="0.2">
      <c r="B37" s="178" t="s">
        <v>35</v>
      </c>
      <c r="C37" s="140" t="s">
        <v>36</v>
      </c>
      <c r="D37" s="57">
        <f>SUM('Quarterly '!D12:F12)</f>
        <v>179061</v>
      </c>
      <c r="E37" s="57">
        <f>SUM('Quarterly '!G12:J12)</f>
        <v>313048</v>
      </c>
      <c r="F37" s="57">
        <f>SUM('Quarterly '!K12:N12)</f>
        <v>347729</v>
      </c>
      <c r="G37" s="57">
        <v>353977</v>
      </c>
      <c r="H37" s="57">
        <v>328626</v>
      </c>
      <c r="I37" s="20">
        <v>337313</v>
      </c>
      <c r="J37" s="58">
        <v>322636</v>
      </c>
      <c r="K37" s="58">
        <v>357081</v>
      </c>
      <c r="L37" s="58">
        <v>305418</v>
      </c>
      <c r="M37" s="58">
        <v>149451</v>
      </c>
      <c r="N37" s="58">
        <v>29223</v>
      </c>
      <c r="O37" s="69"/>
    </row>
    <row r="38" spans="2:15" x14ac:dyDescent="0.2">
      <c r="B38" s="179"/>
      <c r="C38" s="140" t="s">
        <v>37</v>
      </c>
      <c r="D38" s="57">
        <f>SUM('Quarterly '!D13:F13)</f>
        <v>8981</v>
      </c>
      <c r="E38" s="57">
        <f>SUM('Quarterly '!G13:J13)</f>
        <v>27013</v>
      </c>
      <c r="F38" s="57">
        <f>SUM('Quarterly '!K13:N13)</f>
        <v>33304</v>
      </c>
      <c r="G38" s="57">
        <v>45760</v>
      </c>
      <c r="H38" s="57">
        <v>47719</v>
      </c>
      <c r="I38" s="20">
        <v>60973</v>
      </c>
      <c r="J38" s="58">
        <v>49382</v>
      </c>
      <c r="K38" s="58">
        <v>48554</v>
      </c>
      <c r="L38" s="58">
        <v>54804</v>
      </c>
      <c r="M38" s="58">
        <v>73248</v>
      </c>
      <c r="N38" s="58">
        <v>55959</v>
      </c>
      <c r="O38" s="69"/>
    </row>
    <row r="39" spans="2:15" x14ac:dyDescent="0.2">
      <c r="B39" s="22" t="s">
        <v>38</v>
      </c>
      <c r="C39" s="140" t="s">
        <v>38</v>
      </c>
      <c r="D39" s="57">
        <f>SUM('Quarterly '!D14:F14)</f>
        <v>89351</v>
      </c>
      <c r="E39" s="57">
        <f>SUM('Quarterly '!G14:J14)</f>
        <v>98006</v>
      </c>
      <c r="F39" s="57">
        <f>SUM('Quarterly '!K14:N14)</f>
        <v>93274</v>
      </c>
      <c r="G39" s="57">
        <v>89294</v>
      </c>
      <c r="H39" s="57">
        <v>81073</v>
      </c>
      <c r="I39" s="20">
        <v>73616</v>
      </c>
      <c r="J39" s="58">
        <v>65658</v>
      </c>
      <c r="K39" s="58">
        <v>54844</v>
      </c>
      <c r="L39" s="58">
        <v>49700</v>
      </c>
      <c r="M39" s="58">
        <v>46074</v>
      </c>
      <c r="N39" s="58">
        <v>21963</v>
      </c>
      <c r="O39" s="69"/>
    </row>
    <row r="40" spans="2:15" x14ac:dyDescent="0.2">
      <c r="B40" s="22" t="s">
        <v>39</v>
      </c>
      <c r="C40" s="140" t="s">
        <v>39</v>
      </c>
      <c r="D40" s="57">
        <f>SUM('Quarterly '!D15:F15)</f>
        <v>381064</v>
      </c>
      <c r="E40" s="57">
        <f>SUM('Quarterly '!G15:J15)</f>
        <v>594908</v>
      </c>
      <c r="F40" s="57">
        <f>SUM('Quarterly '!K15:N15)</f>
        <v>569367</v>
      </c>
      <c r="G40" s="57">
        <v>527122</v>
      </c>
      <c r="H40" s="57">
        <v>594490</v>
      </c>
      <c r="I40" s="20">
        <v>637745</v>
      </c>
      <c r="J40" s="58">
        <v>487929</v>
      </c>
      <c r="K40" s="58">
        <v>321979</v>
      </c>
      <c r="L40" s="58">
        <v>257599</v>
      </c>
      <c r="M40" s="58">
        <v>245977</v>
      </c>
      <c r="N40" s="58">
        <v>126320</v>
      </c>
      <c r="O40" s="69"/>
    </row>
    <row r="41" spans="2:15" x14ac:dyDescent="0.2">
      <c r="B41" s="22" t="s">
        <v>40</v>
      </c>
      <c r="C41" s="140" t="s">
        <v>40</v>
      </c>
      <c r="D41" s="57">
        <f>SUM('Quarterly '!D16:F16)</f>
        <v>1896</v>
      </c>
      <c r="E41" s="57">
        <f>SUM('Quarterly '!G16:J16)</f>
        <v>2753</v>
      </c>
      <c r="F41" s="57">
        <f>SUM('Quarterly '!K16:N16)</f>
        <v>2194</v>
      </c>
      <c r="G41" s="57">
        <v>1857</v>
      </c>
      <c r="H41" s="57">
        <v>1104</v>
      </c>
      <c r="I41" s="20">
        <v>1308</v>
      </c>
      <c r="J41" s="20">
        <v>1231</v>
      </c>
      <c r="K41" s="58">
        <v>1329</v>
      </c>
      <c r="L41" s="58">
        <v>944</v>
      </c>
      <c r="M41" s="58">
        <v>1119</v>
      </c>
      <c r="N41" s="58">
        <v>465</v>
      </c>
      <c r="O41" s="69"/>
    </row>
    <row r="42" spans="2:15" x14ac:dyDescent="0.2">
      <c r="B42" s="22" t="s">
        <v>41</v>
      </c>
      <c r="C42" s="140" t="s">
        <v>41</v>
      </c>
      <c r="D42" s="57">
        <f>SUM('Quarterly '!D17:F17)</f>
        <v>112658</v>
      </c>
      <c r="E42" s="57">
        <f>SUM('Quarterly '!G17:J17)</f>
        <v>165525</v>
      </c>
      <c r="F42" s="57">
        <f>SUM('Quarterly '!K17:N17)</f>
        <v>159718</v>
      </c>
      <c r="G42" s="57">
        <v>157791</v>
      </c>
      <c r="H42" s="57">
        <v>128031</v>
      </c>
      <c r="I42" s="20">
        <v>132437</v>
      </c>
      <c r="J42" s="58">
        <v>185884</v>
      </c>
      <c r="K42" s="58">
        <v>163768</v>
      </c>
      <c r="L42" s="58">
        <v>333130</v>
      </c>
      <c r="M42" s="58">
        <v>214813</v>
      </c>
      <c r="N42" s="58">
        <v>97426</v>
      </c>
      <c r="O42" s="69"/>
    </row>
    <row r="43" spans="2:15" x14ac:dyDescent="0.2">
      <c r="B43" s="172" t="s">
        <v>42</v>
      </c>
      <c r="C43" s="140" t="s">
        <v>43</v>
      </c>
      <c r="D43" s="57">
        <f>SUM('Quarterly '!D18:F18)</f>
        <v>204006</v>
      </c>
      <c r="E43" s="57">
        <f>SUM('Quarterly '!G18:J18)</f>
        <v>439384</v>
      </c>
      <c r="F43" s="57">
        <f>SUM('Quarterly '!K18:N18)</f>
        <v>463611</v>
      </c>
      <c r="G43" s="57">
        <v>407511</v>
      </c>
      <c r="H43" s="57">
        <v>297006</v>
      </c>
      <c r="I43" s="20">
        <v>320916</v>
      </c>
      <c r="J43" s="58">
        <v>398015</v>
      </c>
      <c r="K43" s="58">
        <v>448611</v>
      </c>
      <c r="L43" s="58">
        <v>784028</v>
      </c>
      <c r="M43" s="58">
        <v>1229395</v>
      </c>
      <c r="N43" s="58">
        <v>374776</v>
      </c>
      <c r="O43" s="69"/>
    </row>
    <row r="44" spans="2:15" x14ac:dyDescent="0.2">
      <c r="B44" s="173"/>
      <c r="C44" s="140" t="s">
        <v>44</v>
      </c>
      <c r="D44" s="57">
        <f>SUM('Quarterly '!D19:F19)</f>
        <v>39366</v>
      </c>
      <c r="E44" s="57">
        <f>SUM('Quarterly '!G19:J19)</f>
        <v>58449</v>
      </c>
      <c r="F44" s="57">
        <f>SUM('Quarterly '!K19:N19)</f>
        <v>67819</v>
      </c>
      <c r="G44" s="57">
        <v>74292</v>
      </c>
      <c r="H44" s="57">
        <v>89970</v>
      </c>
      <c r="I44" s="20">
        <v>91285</v>
      </c>
      <c r="J44" s="58">
        <v>90770</v>
      </c>
      <c r="K44" s="58">
        <v>83810</v>
      </c>
      <c r="L44" s="58">
        <v>75280</v>
      </c>
      <c r="M44" s="58">
        <v>66429</v>
      </c>
      <c r="N44" s="58">
        <v>29537</v>
      </c>
      <c r="O44" s="69"/>
    </row>
    <row r="45" spans="2:15" x14ac:dyDescent="0.2">
      <c r="B45" s="173"/>
      <c r="C45" s="140" t="s">
        <v>45</v>
      </c>
      <c r="D45" s="57">
        <f>SUM('Quarterly '!D20:F20)</f>
        <v>116815</v>
      </c>
      <c r="E45" s="57">
        <f>SUM('Quarterly '!G20:J20)</f>
        <v>205573</v>
      </c>
      <c r="F45" s="57">
        <f>SUM('Quarterly '!K20:N20)</f>
        <v>215556</v>
      </c>
      <c r="G45" s="57">
        <v>197103</v>
      </c>
      <c r="H45" s="57">
        <v>167340</v>
      </c>
      <c r="I45" s="20">
        <v>236070</v>
      </c>
      <c r="J45" s="58">
        <v>161065</v>
      </c>
      <c r="K45" s="58">
        <v>135755</v>
      </c>
      <c r="L45" s="58">
        <v>107785</v>
      </c>
      <c r="M45" s="58">
        <v>111507</v>
      </c>
      <c r="N45" s="58">
        <v>75793</v>
      </c>
      <c r="O45" s="69"/>
    </row>
    <row r="46" spans="2:15" x14ac:dyDescent="0.2">
      <c r="B46" s="173"/>
      <c r="C46" s="140" t="s">
        <v>46</v>
      </c>
      <c r="D46" s="57">
        <f>SUM('Quarterly '!D21:F21)</f>
        <v>0</v>
      </c>
      <c r="E46" s="57">
        <f>SUM('Quarterly '!G21:J21)</f>
        <v>0</v>
      </c>
      <c r="F46" s="57">
        <f>SUM('Quarterly '!K21:N21)</f>
        <v>11306</v>
      </c>
      <c r="G46" s="57">
        <v>97502</v>
      </c>
      <c r="H46" s="57">
        <v>126966</v>
      </c>
      <c r="I46" s="20">
        <v>183279</v>
      </c>
      <c r="J46" s="58">
        <v>197343</v>
      </c>
      <c r="K46" s="58">
        <v>230442</v>
      </c>
      <c r="L46" s="58">
        <v>636921</v>
      </c>
      <c r="M46" s="58">
        <v>725224</v>
      </c>
      <c r="N46" s="58">
        <v>292997</v>
      </c>
      <c r="O46" s="69"/>
    </row>
    <row r="47" spans="2:15" x14ac:dyDescent="0.2">
      <c r="B47" s="174"/>
      <c r="C47" s="121" t="s">
        <v>47</v>
      </c>
      <c r="D47" s="57">
        <f>SUM('Quarterly '!D22:F22)</f>
        <v>209306</v>
      </c>
      <c r="E47" s="57">
        <f>SUM('Quarterly '!G22:J22)</f>
        <v>287459</v>
      </c>
      <c r="F47" s="57">
        <f>SUM('Quarterly '!K22:N22)</f>
        <v>299354</v>
      </c>
      <c r="G47" s="57">
        <v>268464</v>
      </c>
      <c r="H47" s="57">
        <v>168839</v>
      </c>
      <c r="I47" s="20">
        <v>161172</v>
      </c>
      <c r="J47" s="58">
        <v>156487</v>
      </c>
      <c r="K47" s="58">
        <v>180091</v>
      </c>
      <c r="L47" s="58">
        <v>247032</v>
      </c>
      <c r="M47" s="58">
        <v>278047</v>
      </c>
      <c r="N47" s="58">
        <v>85849</v>
      </c>
      <c r="O47" s="69"/>
    </row>
    <row r="48" spans="2:15" x14ac:dyDescent="0.2">
      <c r="B48" s="22" t="s">
        <v>48</v>
      </c>
      <c r="C48" s="140" t="s">
        <v>48</v>
      </c>
      <c r="D48" s="57">
        <f>SUM('Quarterly '!D23:F23)</f>
        <v>630</v>
      </c>
      <c r="E48" s="57">
        <f>SUM('Quarterly '!G23:J23)</f>
        <v>11212</v>
      </c>
      <c r="F48" s="57">
        <f>SUM('Quarterly '!K23:N23)</f>
        <v>13778</v>
      </c>
      <c r="G48" s="57">
        <v>40873</v>
      </c>
      <c r="H48" s="57">
        <v>64245</v>
      </c>
      <c r="I48" s="20">
        <v>28868</v>
      </c>
      <c r="J48" s="58">
        <v>25994</v>
      </c>
      <c r="K48" s="58">
        <v>23157</v>
      </c>
      <c r="L48" s="58">
        <v>32097</v>
      </c>
      <c r="M48" s="58">
        <v>19951</v>
      </c>
      <c r="N48" s="58">
        <v>8675</v>
      </c>
      <c r="O48" s="69"/>
    </row>
    <row r="49" spans="2:15" x14ac:dyDescent="0.2">
      <c r="B49" s="172" t="s">
        <v>49</v>
      </c>
      <c r="C49" s="140" t="s">
        <v>50</v>
      </c>
      <c r="D49" s="57">
        <f>SUM('Quarterly '!D24:F24)</f>
        <v>25850</v>
      </c>
      <c r="E49" s="57">
        <f>SUM('Quarterly '!G24:J24)</f>
        <v>17116</v>
      </c>
      <c r="F49" s="57">
        <f>SUM('Quarterly '!K24:N24)</f>
        <v>12195</v>
      </c>
      <c r="G49" s="57">
        <v>8667</v>
      </c>
      <c r="H49" s="57">
        <v>6911</v>
      </c>
      <c r="I49" s="20">
        <v>10744</v>
      </c>
      <c r="J49" s="58">
        <v>9693</v>
      </c>
      <c r="K49" s="58">
        <v>6106</v>
      </c>
      <c r="L49" s="58">
        <v>7560</v>
      </c>
      <c r="M49" s="58">
        <v>6097</v>
      </c>
      <c r="N49" s="58">
        <v>3094</v>
      </c>
      <c r="O49" s="69"/>
    </row>
    <row r="50" spans="2:15" x14ac:dyDescent="0.2">
      <c r="B50" s="174"/>
      <c r="C50" s="140" t="s">
        <v>51</v>
      </c>
      <c r="D50" s="57">
        <f>SUM('Quarterly '!D25:F25)</f>
        <v>240873</v>
      </c>
      <c r="E50" s="57">
        <f>SUM('Quarterly '!G25:J25)</f>
        <v>319874</v>
      </c>
      <c r="F50" s="57">
        <f>SUM('Quarterly '!K25:N25)</f>
        <v>292586</v>
      </c>
      <c r="G50" s="57">
        <v>301343</v>
      </c>
      <c r="H50" s="57">
        <v>294075</v>
      </c>
      <c r="I50" s="20">
        <v>303672</v>
      </c>
      <c r="J50" s="58">
        <v>248624</v>
      </c>
      <c r="K50" s="58">
        <v>144654</v>
      </c>
      <c r="L50" s="58">
        <v>155509</v>
      </c>
      <c r="M50" s="58">
        <v>174559</v>
      </c>
      <c r="N50" s="58">
        <v>86730</v>
      </c>
      <c r="O50" s="69"/>
    </row>
    <row r="51" spans="2:15" x14ac:dyDescent="0.2">
      <c r="B51" s="119" t="s">
        <v>29</v>
      </c>
      <c r="C51" s="59"/>
      <c r="D51" s="49">
        <f>SUM(D34:D50)</f>
        <v>2000995</v>
      </c>
      <c r="E51" s="49">
        <f t="shared" ref="E51:N51" si="1">SUM(E34:E50)</f>
        <v>3042205</v>
      </c>
      <c r="F51" s="49">
        <f t="shared" si="1"/>
        <v>3143449</v>
      </c>
      <c r="G51" s="49">
        <f t="shared" si="1"/>
        <v>2963361</v>
      </c>
      <c r="H51" s="49">
        <f t="shared" si="1"/>
        <v>2640828</v>
      </c>
      <c r="I51" s="49">
        <f t="shared" si="1"/>
        <v>2801455</v>
      </c>
      <c r="J51" s="49">
        <f t="shared" si="1"/>
        <v>2608344</v>
      </c>
      <c r="K51" s="49">
        <f t="shared" si="1"/>
        <v>2343763</v>
      </c>
      <c r="L51" s="49">
        <f t="shared" si="1"/>
        <v>3118756</v>
      </c>
      <c r="M51" s="49">
        <f t="shared" si="1"/>
        <v>3407230</v>
      </c>
      <c r="N51" s="49">
        <f t="shared" si="1"/>
        <v>1321460</v>
      </c>
      <c r="O51" s="64"/>
    </row>
    <row r="52" spans="2:15" x14ac:dyDescent="0.2">
      <c r="B52" s="120"/>
      <c r="C52" s="62"/>
      <c r="D52" s="63"/>
      <c r="E52" s="63"/>
      <c r="F52" s="63"/>
      <c r="G52" s="63"/>
      <c r="H52" s="63"/>
      <c r="I52" s="60"/>
      <c r="J52" s="64"/>
      <c r="K52" s="64"/>
      <c r="L52" s="64"/>
      <c r="M52" s="64"/>
      <c r="N52" s="64"/>
      <c r="O52" s="64"/>
    </row>
    <row r="53" spans="2:15" x14ac:dyDescent="0.2">
      <c r="B53" s="131" t="s">
        <v>73</v>
      </c>
      <c r="C53" s="62"/>
      <c r="D53" s="63"/>
      <c r="E53" s="63"/>
      <c r="F53" s="63"/>
      <c r="G53" s="63"/>
      <c r="H53" s="63"/>
      <c r="I53" s="60"/>
      <c r="J53" s="64"/>
      <c r="K53" s="64"/>
      <c r="L53" s="64"/>
      <c r="M53" s="64"/>
      <c r="N53" s="64"/>
      <c r="O53" s="64"/>
    </row>
    <row r="54" spans="2:15" x14ac:dyDescent="0.2">
      <c r="B54" s="131"/>
      <c r="C54" s="62"/>
      <c r="D54" s="63"/>
      <c r="E54" s="63"/>
      <c r="F54" s="63"/>
      <c r="G54" s="63"/>
      <c r="H54" s="63"/>
      <c r="I54" s="60"/>
      <c r="J54" s="64"/>
      <c r="K54" s="64"/>
      <c r="L54" s="64"/>
      <c r="M54" s="64"/>
      <c r="N54" s="64"/>
      <c r="O54" s="64"/>
    </row>
    <row r="55" spans="2:15" x14ac:dyDescent="0.2">
      <c r="B55" s="131"/>
      <c r="C55" s="62"/>
      <c r="D55" s="45" t="s">
        <v>54</v>
      </c>
      <c r="E55" s="63"/>
      <c r="F55" s="63"/>
      <c r="G55" s="63"/>
      <c r="H55" s="63"/>
      <c r="I55" s="60"/>
      <c r="J55" s="64"/>
      <c r="K55" s="64"/>
      <c r="L55" s="64"/>
      <c r="M55" s="64"/>
      <c r="N55" s="64"/>
      <c r="O55" s="64"/>
    </row>
    <row r="56" spans="2:15" x14ac:dyDescent="0.2">
      <c r="B56" s="139"/>
      <c r="C56" s="30"/>
      <c r="D56" s="53" t="s">
        <v>83</v>
      </c>
      <c r="E56" s="53">
        <v>2006</v>
      </c>
      <c r="F56" s="53">
        <v>2007</v>
      </c>
      <c r="G56" s="53">
        <v>2008</v>
      </c>
      <c r="H56" s="53">
        <v>2009</v>
      </c>
      <c r="I56" s="53">
        <v>2010</v>
      </c>
      <c r="J56" s="53">
        <v>2011</v>
      </c>
      <c r="K56" s="53">
        <v>2012</v>
      </c>
      <c r="L56" s="53">
        <v>2013</v>
      </c>
      <c r="M56" s="53">
        <v>2014</v>
      </c>
      <c r="N56" s="90" t="s">
        <v>74</v>
      </c>
      <c r="O56" s="70"/>
    </row>
    <row r="57" spans="2:15" x14ac:dyDescent="0.2">
      <c r="B57" s="138" t="s">
        <v>56</v>
      </c>
      <c r="C57" s="54"/>
      <c r="D57" s="18"/>
      <c r="E57" s="18"/>
      <c r="F57" s="18"/>
      <c r="G57" s="18"/>
      <c r="H57" s="18"/>
      <c r="I57" s="18"/>
      <c r="J57" s="56"/>
      <c r="K57" s="56"/>
      <c r="L57" s="56"/>
      <c r="M57" s="56"/>
      <c r="N57" s="56"/>
      <c r="O57" s="68"/>
    </row>
    <row r="58" spans="2:15" x14ac:dyDescent="0.2">
      <c r="B58" s="140" t="s">
        <v>57</v>
      </c>
      <c r="C58" s="65"/>
      <c r="D58" s="57">
        <f>SUM('Quarterly '!D33:F33)</f>
        <v>494418</v>
      </c>
      <c r="E58" s="57">
        <f>SUM('Quarterly '!G33:J33)</f>
        <v>693447</v>
      </c>
      <c r="F58" s="57">
        <f>SUM('Quarterly '!K33:N33)</f>
        <v>718206</v>
      </c>
      <c r="G58" s="57">
        <v>675947</v>
      </c>
      <c r="H58" s="57">
        <v>685848</v>
      </c>
      <c r="I58" s="20">
        <v>658507</v>
      </c>
      <c r="J58" s="58">
        <v>513215</v>
      </c>
      <c r="K58" s="58">
        <v>306034</v>
      </c>
      <c r="L58" s="58">
        <v>124357</v>
      </c>
      <c r="M58" s="58">
        <v>97078</v>
      </c>
      <c r="N58" s="58">
        <v>43464</v>
      </c>
      <c r="O58" s="69"/>
    </row>
    <row r="59" spans="2:15" x14ac:dyDescent="0.2">
      <c r="B59" s="140" t="s">
        <v>20</v>
      </c>
      <c r="C59" s="65"/>
      <c r="D59" s="57">
        <f>SUM('Quarterly '!D34:F34)</f>
        <v>147221</v>
      </c>
      <c r="E59" s="57">
        <f>SUM('Quarterly '!G34:J34)</f>
        <v>181081</v>
      </c>
      <c r="F59" s="57">
        <f>SUM('Quarterly '!K34:N34)</f>
        <v>167151</v>
      </c>
      <c r="G59" s="57">
        <v>142424</v>
      </c>
      <c r="H59" s="57">
        <v>145299</v>
      </c>
      <c r="I59" s="20">
        <v>169633</v>
      </c>
      <c r="J59" s="58">
        <v>174829</v>
      </c>
      <c r="K59" s="58">
        <v>142163</v>
      </c>
      <c r="L59" s="58">
        <v>222031</v>
      </c>
      <c r="M59" s="58">
        <v>273295</v>
      </c>
      <c r="N59" s="58">
        <v>136732</v>
      </c>
      <c r="O59" s="69"/>
    </row>
    <row r="60" spans="2:15" x14ac:dyDescent="0.2">
      <c r="B60" s="140" t="s">
        <v>21</v>
      </c>
      <c r="C60" s="65"/>
      <c r="D60" s="57">
        <f>SUM('Quarterly '!D35:F35)</f>
        <v>277923</v>
      </c>
      <c r="E60" s="57">
        <f>SUM('Quarterly '!G35:J35)</f>
        <v>396757</v>
      </c>
      <c r="F60" s="57">
        <f>SUM('Quarterly '!K35:N35)</f>
        <v>493818</v>
      </c>
      <c r="G60" s="57">
        <v>371278</v>
      </c>
      <c r="H60" s="57">
        <v>317428</v>
      </c>
      <c r="I60" s="20">
        <v>333705</v>
      </c>
      <c r="J60" s="58">
        <v>336101</v>
      </c>
      <c r="K60" s="58">
        <v>343386</v>
      </c>
      <c r="L60" s="58">
        <v>581625</v>
      </c>
      <c r="M60" s="58">
        <v>473997</v>
      </c>
      <c r="N60" s="58">
        <v>209889</v>
      </c>
      <c r="O60" s="69"/>
    </row>
    <row r="61" spans="2:15" x14ac:dyDescent="0.2">
      <c r="B61" s="140" t="s">
        <v>22</v>
      </c>
      <c r="C61" s="65"/>
      <c r="D61" s="57">
        <f>SUM('Quarterly '!D36:F36)</f>
        <v>62064</v>
      </c>
      <c r="E61" s="57">
        <f>SUM('Quarterly '!G36:J36)</f>
        <v>110745</v>
      </c>
      <c r="F61" s="57">
        <f>SUM('Quarterly '!K36:N36)</f>
        <v>105295</v>
      </c>
      <c r="G61" s="57">
        <v>91818</v>
      </c>
      <c r="H61" s="57">
        <v>75433</v>
      </c>
      <c r="I61" s="20">
        <v>95282</v>
      </c>
      <c r="J61" s="58">
        <v>76993</v>
      </c>
      <c r="K61" s="58">
        <v>137075</v>
      </c>
      <c r="L61" s="58">
        <v>230773</v>
      </c>
      <c r="M61" s="58">
        <v>176953</v>
      </c>
      <c r="N61" s="58">
        <v>49801</v>
      </c>
      <c r="O61" s="69"/>
    </row>
    <row r="62" spans="2:15" x14ac:dyDescent="0.2">
      <c r="B62" s="140" t="s">
        <v>23</v>
      </c>
      <c r="C62" s="65"/>
      <c r="D62" s="57">
        <f>SUM('Quarterly '!D37:F37)</f>
        <v>719625</v>
      </c>
      <c r="E62" s="57">
        <f>SUM('Quarterly '!G37:J37)</f>
        <v>1167015</v>
      </c>
      <c r="F62" s="57">
        <f>SUM('Quarterly '!K37:N37)</f>
        <v>1142277</v>
      </c>
      <c r="G62" s="57">
        <v>1120557</v>
      </c>
      <c r="H62" s="57">
        <v>911179</v>
      </c>
      <c r="I62" s="20">
        <v>1056284</v>
      </c>
      <c r="J62" s="58">
        <v>1069131</v>
      </c>
      <c r="K62" s="58">
        <v>1056754</v>
      </c>
      <c r="L62" s="58">
        <v>1436894</v>
      </c>
      <c r="M62" s="58">
        <v>1910145</v>
      </c>
      <c r="N62" s="58">
        <v>690518</v>
      </c>
      <c r="O62" s="69"/>
    </row>
    <row r="63" spans="2:15" x14ac:dyDescent="0.2">
      <c r="B63" s="140" t="s">
        <v>24</v>
      </c>
      <c r="C63" s="65"/>
      <c r="D63" s="57">
        <f>SUM('Quarterly '!D38:F38)</f>
        <v>22066</v>
      </c>
      <c r="E63" s="57">
        <f>SUM('Quarterly '!G38:J38)</f>
        <v>29208</v>
      </c>
      <c r="F63" s="57">
        <f>SUM('Quarterly '!K38:N38)</f>
        <v>24677</v>
      </c>
      <c r="G63" s="57">
        <v>19137</v>
      </c>
      <c r="H63" s="57">
        <v>20320</v>
      </c>
      <c r="I63" s="20">
        <v>16049</v>
      </c>
      <c r="J63" s="58">
        <v>15905</v>
      </c>
      <c r="K63" s="58">
        <v>12828</v>
      </c>
      <c r="L63" s="58">
        <v>47616</v>
      </c>
      <c r="M63" s="58">
        <v>40195</v>
      </c>
      <c r="N63" s="58">
        <v>12921</v>
      </c>
      <c r="O63" s="69"/>
    </row>
    <row r="64" spans="2:15" x14ac:dyDescent="0.2">
      <c r="B64" s="140" t="s">
        <v>25</v>
      </c>
      <c r="C64" s="65"/>
      <c r="D64" s="57">
        <f>SUM('Quarterly '!D39:F39)</f>
        <v>14009</v>
      </c>
      <c r="E64" s="57">
        <f>SUM('Quarterly '!G39:J39)</f>
        <v>40635</v>
      </c>
      <c r="F64" s="57">
        <f>SUM('Quarterly '!K39:N39)</f>
        <v>42786</v>
      </c>
      <c r="G64" s="57">
        <v>53063</v>
      </c>
      <c r="H64" s="57">
        <v>43192</v>
      </c>
      <c r="I64" s="20">
        <v>15738</v>
      </c>
      <c r="J64" s="58">
        <v>14499</v>
      </c>
      <c r="K64" s="58">
        <v>10718</v>
      </c>
      <c r="L64" s="58">
        <v>9034</v>
      </c>
      <c r="M64" s="58">
        <v>14698</v>
      </c>
      <c r="N64" s="58">
        <v>14457</v>
      </c>
      <c r="O64" s="69"/>
    </row>
    <row r="65" spans="2:15" x14ac:dyDescent="0.2">
      <c r="B65" s="140" t="s">
        <v>26</v>
      </c>
      <c r="C65" s="65"/>
      <c r="D65" s="57">
        <f>SUM('Quarterly '!D40:F40)</f>
        <v>32988</v>
      </c>
      <c r="E65" s="57">
        <f>SUM('Quarterly '!G40:J40)</f>
        <v>48241</v>
      </c>
      <c r="F65" s="57">
        <f>SUM('Quarterly '!K40:N40)</f>
        <v>55042</v>
      </c>
      <c r="G65" s="57">
        <v>99243</v>
      </c>
      <c r="H65" s="57">
        <v>128503</v>
      </c>
      <c r="I65" s="20">
        <v>111314</v>
      </c>
      <c r="J65" s="58">
        <v>110459</v>
      </c>
      <c r="K65" s="58">
        <v>105023</v>
      </c>
      <c r="L65" s="58">
        <v>229086</v>
      </c>
      <c r="M65" s="58">
        <v>186205</v>
      </c>
      <c r="N65" s="58">
        <v>87896</v>
      </c>
      <c r="O65" s="69"/>
    </row>
    <row r="66" spans="2:15" x14ac:dyDescent="0.2">
      <c r="B66" s="140" t="s">
        <v>27</v>
      </c>
      <c r="C66" s="65"/>
      <c r="D66" s="57">
        <f>SUM('Quarterly '!D41:F41)</f>
        <v>23387</v>
      </c>
      <c r="E66" s="57">
        <f>SUM('Quarterly '!G41:J41)</f>
        <v>44718</v>
      </c>
      <c r="F66" s="57">
        <f>SUM('Quarterly '!K41:N41)</f>
        <v>56628</v>
      </c>
      <c r="G66" s="57">
        <v>73774</v>
      </c>
      <c r="H66" s="57">
        <v>46435</v>
      </c>
      <c r="I66" s="20">
        <v>52221</v>
      </c>
      <c r="J66" s="58">
        <v>38301</v>
      </c>
      <c r="K66" s="58">
        <v>11374</v>
      </c>
      <c r="L66" s="58">
        <v>3443</v>
      </c>
      <c r="M66" s="58">
        <v>1990</v>
      </c>
      <c r="N66" s="58">
        <v>3254</v>
      </c>
      <c r="O66" s="69"/>
    </row>
    <row r="67" spans="2:15" x14ac:dyDescent="0.2">
      <c r="B67" s="140" t="s">
        <v>28</v>
      </c>
      <c r="C67" s="65"/>
      <c r="D67" s="57">
        <f>SUM('Quarterly '!D42:F42)</f>
        <v>207294</v>
      </c>
      <c r="E67" s="57">
        <f>SUM('Quarterly '!G42:J42)</f>
        <v>330358</v>
      </c>
      <c r="F67" s="57">
        <f>SUM('Quarterly '!K42:N42)</f>
        <v>337569</v>
      </c>
      <c r="G67" s="57">
        <v>316120</v>
      </c>
      <c r="H67" s="57">
        <v>267191</v>
      </c>
      <c r="I67" s="20">
        <v>292722</v>
      </c>
      <c r="J67" s="58">
        <v>258911</v>
      </c>
      <c r="K67" s="58">
        <v>218408</v>
      </c>
      <c r="L67" s="58">
        <v>233897</v>
      </c>
      <c r="M67" s="58">
        <v>232674</v>
      </c>
      <c r="N67" s="58">
        <v>72528</v>
      </c>
      <c r="O67" s="69"/>
    </row>
    <row r="68" spans="2:15" x14ac:dyDescent="0.2">
      <c r="B68" s="135" t="s">
        <v>29</v>
      </c>
      <c r="C68" s="24"/>
      <c r="D68" s="66">
        <f>SUM(D58:D67)</f>
        <v>2000995</v>
      </c>
      <c r="E68" s="66">
        <f t="shared" ref="E68:M68" si="2">SUM(E58:E67)</f>
        <v>3042205</v>
      </c>
      <c r="F68" s="66">
        <f t="shared" si="2"/>
        <v>3143449</v>
      </c>
      <c r="G68" s="66">
        <f t="shared" si="2"/>
        <v>2963361</v>
      </c>
      <c r="H68" s="66">
        <f t="shared" si="2"/>
        <v>2640828</v>
      </c>
      <c r="I68" s="49">
        <f t="shared" si="2"/>
        <v>2801455</v>
      </c>
      <c r="J68" s="66">
        <f t="shared" si="2"/>
        <v>2608344</v>
      </c>
      <c r="K68" s="66">
        <f t="shared" si="2"/>
        <v>2343763</v>
      </c>
      <c r="L68" s="66">
        <f t="shared" si="2"/>
        <v>3118756</v>
      </c>
      <c r="M68" s="66">
        <f t="shared" si="2"/>
        <v>3407230</v>
      </c>
      <c r="N68" s="66">
        <f>SUM(N58:N67)</f>
        <v>1321460</v>
      </c>
      <c r="O68" s="64"/>
    </row>
    <row r="69" spans="2:15" x14ac:dyDescent="0.2">
      <c r="B69" s="141"/>
      <c r="C69" s="18"/>
      <c r="D69" s="18"/>
      <c r="E69" s="18"/>
      <c r="F69" s="18"/>
      <c r="G69" s="18"/>
      <c r="H69" s="18"/>
      <c r="I69" s="18"/>
      <c r="J69" s="56"/>
      <c r="K69" s="56"/>
      <c r="L69" s="56"/>
      <c r="M69" s="56"/>
      <c r="N69" s="56"/>
      <c r="O69" s="68"/>
    </row>
    <row r="70" spans="2:15" ht="14.25" x14ac:dyDescent="0.2">
      <c r="B70" s="130" t="s">
        <v>75</v>
      </c>
      <c r="C70" s="32"/>
      <c r="D70" s="29"/>
      <c r="E70" s="29"/>
      <c r="F70" s="29"/>
      <c r="G70" s="29"/>
      <c r="H70" s="29"/>
      <c r="I70" s="29"/>
      <c r="O70" s="71"/>
    </row>
    <row r="71" spans="2:15" x14ac:dyDescent="0.2">
      <c r="B71" s="131" t="s">
        <v>76</v>
      </c>
      <c r="C71" s="32"/>
      <c r="D71" s="29"/>
      <c r="E71" s="29"/>
      <c r="F71" s="29"/>
      <c r="G71" s="29"/>
      <c r="H71" s="29"/>
      <c r="I71" s="29"/>
      <c r="O71" s="71"/>
    </row>
    <row r="72" spans="2:15" x14ac:dyDescent="0.2">
      <c r="B72" s="142"/>
      <c r="C72" s="32"/>
      <c r="D72" s="29"/>
      <c r="E72" s="29"/>
      <c r="F72" s="29"/>
      <c r="G72" s="29"/>
      <c r="H72" s="29"/>
      <c r="I72" s="29"/>
      <c r="O72" s="71"/>
    </row>
    <row r="73" spans="2:15" x14ac:dyDescent="0.2">
      <c r="B73" s="143"/>
      <c r="C73" s="72"/>
      <c r="D73" s="76" t="s">
        <v>54</v>
      </c>
      <c r="E73" s="73"/>
      <c r="F73" s="73"/>
      <c r="G73" s="73"/>
      <c r="H73" s="73"/>
      <c r="I73" s="74"/>
      <c r="J73" s="47"/>
      <c r="K73" s="47"/>
      <c r="L73" s="47"/>
      <c r="M73" s="47"/>
      <c r="N73" s="47"/>
    </row>
    <row r="74" spans="2:15" x14ac:dyDescent="0.2">
      <c r="B74" s="170" t="s">
        <v>86</v>
      </c>
      <c r="C74" s="170"/>
      <c r="D74" s="53" t="s">
        <v>83</v>
      </c>
      <c r="E74" s="89">
        <v>2006</v>
      </c>
      <c r="F74" s="89">
        <v>2007</v>
      </c>
      <c r="G74" s="89">
        <v>2008</v>
      </c>
      <c r="H74" s="89">
        <v>2009</v>
      </c>
      <c r="I74" s="89">
        <v>2010</v>
      </c>
      <c r="J74" s="89">
        <v>2011</v>
      </c>
      <c r="K74" s="89">
        <v>2012</v>
      </c>
      <c r="L74" s="89">
        <v>2013</v>
      </c>
      <c r="M74" s="89">
        <v>2014</v>
      </c>
      <c r="N74" s="89" t="s">
        <v>74</v>
      </c>
    </row>
    <row r="75" spans="2:15" x14ac:dyDescent="0.2">
      <c r="B75" s="171"/>
      <c r="C75" s="171"/>
      <c r="D75" s="56"/>
      <c r="E75" s="56"/>
      <c r="F75" s="56"/>
      <c r="G75" s="56"/>
      <c r="H75" s="56"/>
      <c r="I75" s="56"/>
      <c r="J75" s="47"/>
      <c r="K75" s="47"/>
      <c r="L75" s="47"/>
      <c r="M75" s="47"/>
      <c r="N75" s="47"/>
    </row>
    <row r="76" spans="2:15" x14ac:dyDescent="0.2">
      <c r="B76" s="178" t="s">
        <v>31</v>
      </c>
      <c r="C76" s="152" t="s">
        <v>59</v>
      </c>
      <c r="D76" s="75">
        <f>SUM('Quarterly '!D51:F51)</f>
        <v>48891</v>
      </c>
      <c r="E76" s="75">
        <f>SUM('Quarterly '!G51:J51)</f>
        <v>75648</v>
      </c>
      <c r="F76" s="75">
        <f>SUM('Quarterly '!K51:N51)</f>
        <v>88134</v>
      </c>
      <c r="G76" s="75">
        <v>81083</v>
      </c>
      <c r="H76" s="75">
        <v>52271</v>
      </c>
      <c r="I76" s="75">
        <v>41125</v>
      </c>
      <c r="J76" s="75">
        <v>36132</v>
      </c>
      <c r="K76" s="75">
        <v>22116</v>
      </c>
      <c r="L76" s="75">
        <v>14671</v>
      </c>
      <c r="M76" s="75">
        <v>14749</v>
      </c>
      <c r="N76" s="75">
        <v>6131</v>
      </c>
    </row>
    <row r="77" spans="2:15" x14ac:dyDescent="0.2">
      <c r="B77" s="179"/>
      <c r="C77" s="152" t="s">
        <v>60</v>
      </c>
      <c r="D77" s="75">
        <f>SUM('Quarterly '!D52:F52)</f>
        <v>342247</v>
      </c>
      <c r="E77" s="75">
        <f>SUM('Quarterly '!G52:J52)</f>
        <v>426237</v>
      </c>
      <c r="F77" s="75">
        <f>SUM('Quarterly '!K52:N52)</f>
        <v>473524</v>
      </c>
      <c r="G77" s="75">
        <v>310722</v>
      </c>
      <c r="H77" s="75">
        <v>192162</v>
      </c>
      <c r="I77" s="75">
        <v>180932</v>
      </c>
      <c r="J77" s="75">
        <v>171501</v>
      </c>
      <c r="K77" s="75">
        <v>121466</v>
      </c>
      <c r="L77" s="75">
        <v>56278</v>
      </c>
      <c r="M77" s="75">
        <v>50590</v>
      </c>
      <c r="N77" s="75">
        <v>26522</v>
      </c>
    </row>
    <row r="78" spans="2:15" x14ac:dyDescent="0.2">
      <c r="B78" s="178" t="s">
        <v>35</v>
      </c>
      <c r="C78" s="152" t="s">
        <v>59</v>
      </c>
      <c r="D78" s="75">
        <f>SUM('Quarterly '!D53:F53)</f>
        <v>54061</v>
      </c>
      <c r="E78" s="75">
        <f>SUM('Quarterly '!G53:J53)</f>
        <v>97458</v>
      </c>
      <c r="F78" s="75">
        <f>SUM('Quarterly '!K53:N53)</f>
        <v>117358</v>
      </c>
      <c r="G78" s="75">
        <v>123517</v>
      </c>
      <c r="H78" s="75">
        <v>123210</v>
      </c>
      <c r="I78" s="75">
        <v>124874</v>
      </c>
      <c r="J78" s="75">
        <v>110821</v>
      </c>
      <c r="K78" s="75">
        <v>112681</v>
      </c>
      <c r="L78" s="75">
        <v>110062</v>
      </c>
      <c r="M78" s="75">
        <v>62309</v>
      </c>
      <c r="N78" s="75">
        <v>18759</v>
      </c>
    </row>
    <row r="79" spans="2:15" x14ac:dyDescent="0.2">
      <c r="B79" s="179"/>
      <c r="C79" s="152" t="s">
        <v>60</v>
      </c>
      <c r="D79" s="75">
        <f>SUM('Quarterly '!D54:F54)</f>
        <v>133981</v>
      </c>
      <c r="E79" s="75">
        <f>SUM('Quarterly '!G54:J54)</f>
        <v>242603</v>
      </c>
      <c r="F79" s="75">
        <f>SUM('Quarterly '!K54:N54)</f>
        <v>263675</v>
      </c>
      <c r="G79" s="75">
        <v>276220</v>
      </c>
      <c r="H79" s="75">
        <v>253135</v>
      </c>
      <c r="I79" s="75">
        <v>273412</v>
      </c>
      <c r="J79" s="75">
        <v>261197</v>
      </c>
      <c r="K79" s="75">
        <v>292954</v>
      </c>
      <c r="L79" s="75">
        <v>250160</v>
      </c>
      <c r="M79" s="75">
        <v>160390</v>
      </c>
      <c r="N79" s="75">
        <v>66423</v>
      </c>
    </row>
    <row r="80" spans="2:15" x14ac:dyDescent="0.2">
      <c r="B80" s="169" t="s">
        <v>38</v>
      </c>
      <c r="C80" s="152" t="s">
        <v>59</v>
      </c>
      <c r="D80" s="75">
        <f>SUM('Quarterly '!D55:F55)</f>
        <v>80275</v>
      </c>
      <c r="E80" s="75">
        <f>SUM('Quarterly '!G55:J55)</f>
        <v>87711</v>
      </c>
      <c r="F80" s="75">
        <f>SUM('Quarterly '!K55:N55)</f>
        <v>83955</v>
      </c>
      <c r="G80" s="75">
        <v>80663</v>
      </c>
      <c r="H80" s="75">
        <v>73845</v>
      </c>
      <c r="I80" s="75">
        <v>68522</v>
      </c>
      <c r="J80" s="75">
        <v>61898</v>
      </c>
      <c r="K80" s="75">
        <v>51942</v>
      </c>
      <c r="L80" s="75">
        <v>48381</v>
      </c>
      <c r="M80" s="75">
        <v>44836</v>
      </c>
      <c r="N80" s="75">
        <v>21244</v>
      </c>
    </row>
    <row r="81" spans="2:14" x14ac:dyDescent="0.2">
      <c r="B81" s="169"/>
      <c r="C81" s="152" t="s">
        <v>60</v>
      </c>
      <c r="D81" s="75">
        <f>SUM('Quarterly '!D56:F56)</f>
        <v>9076</v>
      </c>
      <c r="E81" s="75">
        <f>SUM('Quarterly '!G56:J56)</f>
        <v>10295</v>
      </c>
      <c r="F81" s="75">
        <f>SUM('Quarterly '!K56:N56)</f>
        <v>9319</v>
      </c>
      <c r="G81" s="75">
        <v>8631</v>
      </c>
      <c r="H81" s="75">
        <v>7228</v>
      </c>
      <c r="I81" s="75">
        <v>5094</v>
      </c>
      <c r="J81" s="75">
        <v>3760</v>
      </c>
      <c r="K81" s="75">
        <v>2902</v>
      </c>
      <c r="L81" s="75">
        <v>1319</v>
      </c>
      <c r="M81" s="75">
        <v>1238</v>
      </c>
      <c r="N81" s="75">
        <v>719</v>
      </c>
    </row>
    <row r="82" spans="2:14" x14ac:dyDescent="0.2">
      <c r="B82" s="169" t="s">
        <v>39</v>
      </c>
      <c r="C82" s="152" t="s">
        <v>59</v>
      </c>
      <c r="D82" s="75">
        <f>SUM('Quarterly '!D57:F57)</f>
        <v>137295</v>
      </c>
      <c r="E82" s="75">
        <f>SUM('Quarterly '!G57:J57)</f>
        <v>222862</v>
      </c>
      <c r="F82" s="75">
        <f>SUM('Quarterly '!K57:N57)</f>
        <v>222815</v>
      </c>
      <c r="G82" s="75">
        <v>178315</v>
      </c>
      <c r="H82" s="75">
        <v>169347</v>
      </c>
      <c r="I82" s="75">
        <v>186955</v>
      </c>
      <c r="J82" s="75">
        <v>156179</v>
      </c>
      <c r="K82" s="75">
        <v>113173</v>
      </c>
      <c r="L82" s="75">
        <v>128996</v>
      </c>
      <c r="M82" s="75">
        <v>115713</v>
      </c>
      <c r="N82" s="75">
        <v>61590</v>
      </c>
    </row>
    <row r="83" spans="2:14" x14ac:dyDescent="0.2">
      <c r="B83" s="169"/>
      <c r="C83" s="152" t="s">
        <v>60</v>
      </c>
      <c r="D83" s="75">
        <f>SUM('Quarterly '!D58:F58)</f>
        <v>243769</v>
      </c>
      <c r="E83" s="75">
        <f>SUM('Quarterly '!G58:J58)</f>
        <v>372046</v>
      </c>
      <c r="F83" s="75">
        <f>SUM('Quarterly '!K58:N58)</f>
        <v>346552</v>
      </c>
      <c r="G83" s="75">
        <v>348807</v>
      </c>
      <c r="H83" s="75">
        <v>425143</v>
      </c>
      <c r="I83" s="75">
        <v>450790</v>
      </c>
      <c r="J83" s="75">
        <v>331750</v>
      </c>
      <c r="K83" s="75">
        <v>208806</v>
      </c>
      <c r="L83" s="75">
        <v>128603</v>
      </c>
      <c r="M83" s="75">
        <v>130264</v>
      </c>
      <c r="N83" s="75">
        <v>64730</v>
      </c>
    </row>
    <row r="84" spans="2:14" ht="24.75" customHeight="1" x14ac:dyDescent="0.2">
      <c r="B84" s="122" t="s">
        <v>233</v>
      </c>
      <c r="C84" s="152" t="s">
        <v>61</v>
      </c>
      <c r="D84" s="75">
        <f>SUM('Quarterly '!D59:F59)</f>
        <v>1896</v>
      </c>
      <c r="E84" s="75">
        <f>SUM('Quarterly '!G59:J59)</f>
        <v>2753</v>
      </c>
      <c r="F84" s="75">
        <f>SUM('Quarterly '!K59:N59)</f>
        <v>2194</v>
      </c>
      <c r="G84" s="75">
        <v>1857</v>
      </c>
      <c r="H84" s="75">
        <v>1104</v>
      </c>
      <c r="I84" s="75">
        <v>1308</v>
      </c>
      <c r="J84" s="75">
        <v>1231</v>
      </c>
      <c r="K84" s="75">
        <v>1329</v>
      </c>
      <c r="L84" s="75">
        <v>944</v>
      </c>
      <c r="M84" s="75">
        <v>1119</v>
      </c>
      <c r="N84" s="75">
        <v>465</v>
      </c>
    </row>
    <row r="85" spans="2:14" x14ac:dyDescent="0.2">
      <c r="B85" s="169" t="s">
        <v>41</v>
      </c>
      <c r="C85" s="152" t="s">
        <v>59</v>
      </c>
      <c r="D85" s="75">
        <f>SUM('Quarterly '!D60:F60)</f>
        <v>43348</v>
      </c>
      <c r="E85" s="75">
        <f>SUM('Quarterly '!G60:J60)</f>
        <v>58108</v>
      </c>
      <c r="F85" s="75">
        <f>SUM('Quarterly '!K60:N60)</f>
        <v>55058</v>
      </c>
      <c r="G85" s="75">
        <v>36037</v>
      </c>
      <c r="H85" s="75">
        <v>55136</v>
      </c>
      <c r="I85" s="75">
        <v>56950</v>
      </c>
      <c r="J85" s="75">
        <v>68305</v>
      </c>
      <c r="K85" s="75">
        <v>68452</v>
      </c>
      <c r="L85" s="75">
        <v>140531</v>
      </c>
      <c r="M85" s="75">
        <v>81323</v>
      </c>
      <c r="N85" s="75">
        <v>49842</v>
      </c>
    </row>
    <row r="86" spans="2:14" x14ac:dyDescent="0.2">
      <c r="B86" s="169"/>
      <c r="C86" s="152" t="s">
        <v>60</v>
      </c>
      <c r="D86" s="75">
        <f>SUM('Quarterly '!D61:F61)</f>
        <v>69310</v>
      </c>
      <c r="E86" s="75">
        <f>SUM('Quarterly '!G61:J61)</f>
        <v>107417</v>
      </c>
      <c r="F86" s="75">
        <f>SUM('Quarterly '!K61:N61)</f>
        <v>104660</v>
      </c>
      <c r="G86" s="75">
        <v>121754</v>
      </c>
      <c r="H86" s="75">
        <v>72895</v>
      </c>
      <c r="I86" s="75">
        <v>75487</v>
      </c>
      <c r="J86" s="75">
        <v>117579</v>
      </c>
      <c r="K86" s="75">
        <v>95316</v>
      </c>
      <c r="L86" s="75">
        <v>192599</v>
      </c>
      <c r="M86" s="75">
        <v>133490</v>
      </c>
      <c r="N86" s="75">
        <v>47584</v>
      </c>
    </row>
    <row r="87" spans="2:14" x14ac:dyDescent="0.2">
      <c r="B87" s="169" t="s">
        <v>42</v>
      </c>
      <c r="C87" s="152" t="s">
        <v>59</v>
      </c>
      <c r="D87" s="75">
        <f>SUM('Quarterly '!D62:F62)</f>
        <v>141133</v>
      </c>
      <c r="E87" s="75">
        <f>SUM('Quarterly '!G62:J62)</f>
        <v>232843</v>
      </c>
      <c r="F87" s="75">
        <f>SUM('Quarterly '!K62:N62)</f>
        <v>292904</v>
      </c>
      <c r="G87" s="75">
        <v>236266</v>
      </c>
      <c r="H87" s="75">
        <v>176428</v>
      </c>
      <c r="I87" s="75">
        <v>227703</v>
      </c>
      <c r="J87" s="75">
        <v>217550</v>
      </c>
      <c r="K87" s="75">
        <v>291870</v>
      </c>
      <c r="L87" s="75">
        <v>598802</v>
      </c>
      <c r="M87" s="75">
        <v>597956</v>
      </c>
      <c r="N87" s="75">
        <v>235744</v>
      </c>
    </row>
    <row r="88" spans="2:14" x14ac:dyDescent="0.2">
      <c r="B88" s="169"/>
      <c r="C88" s="152" t="s">
        <v>60</v>
      </c>
      <c r="D88" s="75">
        <f>SUM('Quarterly '!D63:F63)</f>
        <v>428360</v>
      </c>
      <c r="E88" s="75">
        <f>SUM('Quarterly '!G63:J63)</f>
        <v>758022</v>
      </c>
      <c r="F88" s="75">
        <f>SUM('Quarterly '!K63:N63)</f>
        <v>764742</v>
      </c>
      <c r="G88" s="75">
        <v>808606</v>
      </c>
      <c r="H88" s="75">
        <v>673693</v>
      </c>
      <c r="I88" s="75">
        <v>765019</v>
      </c>
      <c r="J88" s="75">
        <v>786130</v>
      </c>
      <c r="K88" s="75">
        <v>786839</v>
      </c>
      <c r="L88" s="75">
        <v>1252244</v>
      </c>
      <c r="M88" s="75">
        <v>1812646</v>
      </c>
      <c r="N88" s="75">
        <v>623208</v>
      </c>
    </row>
    <row r="89" spans="2:14" x14ac:dyDescent="0.2">
      <c r="B89" s="169" t="s">
        <v>48</v>
      </c>
      <c r="C89" s="152" t="s">
        <v>59</v>
      </c>
      <c r="D89" s="75">
        <f>SUM('Quarterly '!D64:F64)</f>
        <v>447</v>
      </c>
      <c r="E89" s="75">
        <f>SUM('Quarterly '!G64:J64)</f>
        <v>3255</v>
      </c>
      <c r="F89" s="75">
        <f>SUM('Quarterly '!K64:N64)</f>
        <v>8207</v>
      </c>
      <c r="G89" s="75">
        <v>22012</v>
      </c>
      <c r="H89" s="75">
        <v>10617</v>
      </c>
      <c r="I89" s="75">
        <v>5389</v>
      </c>
      <c r="J89" s="75">
        <v>8640</v>
      </c>
      <c r="K89" s="75">
        <v>8084</v>
      </c>
      <c r="L89" s="75">
        <v>6777</v>
      </c>
      <c r="M89" s="75">
        <v>6183</v>
      </c>
      <c r="N89" s="75">
        <v>3790</v>
      </c>
    </row>
    <row r="90" spans="2:14" x14ac:dyDescent="0.2">
      <c r="B90" s="169"/>
      <c r="C90" s="152" t="s">
        <v>60</v>
      </c>
      <c r="D90" s="75">
        <f>SUM('Quarterly '!D65:F65)</f>
        <v>183</v>
      </c>
      <c r="E90" s="75">
        <f>SUM('Quarterly '!G65:J65)</f>
        <v>7957</v>
      </c>
      <c r="F90" s="75">
        <f>SUM('Quarterly '!K65:N65)</f>
        <v>5571</v>
      </c>
      <c r="G90" s="75">
        <v>18861</v>
      </c>
      <c r="H90" s="75">
        <v>53628</v>
      </c>
      <c r="I90" s="75">
        <v>23479</v>
      </c>
      <c r="J90" s="75">
        <v>17354</v>
      </c>
      <c r="K90" s="75">
        <v>15073</v>
      </c>
      <c r="L90" s="75">
        <v>25320</v>
      </c>
      <c r="M90" s="75">
        <v>13768</v>
      </c>
      <c r="N90" s="75">
        <v>4885</v>
      </c>
    </row>
    <row r="91" spans="2:14" x14ac:dyDescent="0.2">
      <c r="B91" s="169" t="s">
        <v>49</v>
      </c>
      <c r="C91" s="152" t="s">
        <v>59</v>
      </c>
      <c r="D91" s="75">
        <f>SUM('Quarterly '!D66:F66)</f>
        <v>101959</v>
      </c>
      <c r="E91" s="75">
        <f>SUM('Quarterly '!G66:J66)</f>
        <v>112439</v>
      </c>
      <c r="F91" s="75">
        <f>SUM('Quarterly '!K66:N66)</f>
        <v>108930</v>
      </c>
      <c r="G91" s="75">
        <v>94473</v>
      </c>
      <c r="H91" s="75">
        <v>105126</v>
      </c>
      <c r="I91" s="75">
        <v>127924</v>
      </c>
      <c r="J91" s="75">
        <v>120180</v>
      </c>
      <c r="K91" s="75">
        <v>74843</v>
      </c>
      <c r="L91" s="75">
        <v>112329</v>
      </c>
      <c r="M91" s="75">
        <v>142156</v>
      </c>
      <c r="N91" s="75">
        <v>72810</v>
      </c>
    </row>
    <row r="92" spans="2:14" x14ac:dyDescent="0.2">
      <c r="B92" s="169"/>
      <c r="C92" s="152" t="s">
        <v>60</v>
      </c>
      <c r="D92" s="75">
        <f>SUM('Quarterly '!D67:F67)</f>
        <v>164764</v>
      </c>
      <c r="E92" s="75">
        <f>SUM('Quarterly '!G67:J67)</f>
        <v>224551</v>
      </c>
      <c r="F92" s="75">
        <f>SUM('Quarterly '!K67:N67)</f>
        <v>195851</v>
      </c>
      <c r="G92" s="75">
        <v>215537</v>
      </c>
      <c r="H92" s="75">
        <v>195860</v>
      </c>
      <c r="I92" s="75">
        <v>186492</v>
      </c>
      <c r="J92" s="75">
        <v>138137</v>
      </c>
      <c r="K92" s="75">
        <v>75917</v>
      </c>
      <c r="L92" s="75">
        <v>50740</v>
      </c>
      <c r="M92" s="75">
        <v>38500</v>
      </c>
      <c r="N92" s="75">
        <v>17017</v>
      </c>
    </row>
    <row r="93" spans="2:14" x14ac:dyDescent="0.2">
      <c r="B93" s="180" t="s">
        <v>29</v>
      </c>
      <c r="C93" s="181"/>
      <c r="D93" s="61">
        <f>SUM(D76:D92)</f>
        <v>2000995</v>
      </c>
      <c r="E93" s="61">
        <f t="shared" ref="E93:N93" si="3">SUM(E76:E92)</f>
        <v>3042205</v>
      </c>
      <c r="F93" s="61">
        <f t="shared" si="3"/>
        <v>3143449</v>
      </c>
      <c r="G93" s="61">
        <f t="shared" si="3"/>
        <v>2963361</v>
      </c>
      <c r="H93" s="61">
        <f t="shared" si="3"/>
        <v>2640828</v>
      </c>
      <c r="I93" s="61">
        <f t="shared" si="3"/>
        <v>2801455</v>
      </c>
      <c r="J93" s="61">
        <f t="shared" si="3"/>
        <v>2608344</v>
      </c>
      <c r="K93" s="61">
        <f t="shared" si="3"/>
        <v>2343763</v>
      </c>
      <c r="L93" s="61">
        <f t="shared" si="3"/>
        <v>3118756</v>
      </c>
      <c r="M93" s="61">
        <f t="shared" si="3"/>
        <v>3407230</v>
      </c>
      <c r="N93" s="61">
        <f t="shared" si="3"/>
        <v>1321463</v>
      </c>
    </row>
    <row r="94" spans="2:14" x14ac:dyDescent="0.2">
      <c r="B94" s="123"/>
      <c r="C94" s="77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2:14" x14ac:dyDescent="0.2">
      <c r="B95" s="131" t="s">
        <v>77</v>
      </c>
      <c r="C95" s="77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2:14" x14ac:dyDescent="0.2">
      <c r="B96" s="123"/>
      <c r="C96" s="77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2:14" x14ac:dyDescent="0.2">
      <c r="B97" s="123"/>
      <c r="C97" s="77"/>
      <c r="D97" s="76" t="s">
        <v>54</v>
      </c>
      <c r="E97" s="73"/>
      <c r="F97" s="73"/>
      <c r="G97" s="73"/>
      <c r="H97" s="73"/>
      <c r="I97" s="74"/>
      <c r="J97" s="47"/>
      <c r="K97" s="47"/>
      <c r="L97" s="47"/>
      <c r="M97" s="47"/>
      <c r="N97" s="47"/>
    </row>
    <row r="98" spans="2:14" ht="12.75" customHeight="1" x14ac:dyDescent="0.2">
      <c r="B98" s="170" t="s">
        <v>85</v>
      </c>
      <c r="C98" s="170"/>
      <c r="D98" s="53" t="s">
        <v>83</v>
      </c>
      <c r="E98" s="89">
        <v>2006</v>
      </c>
      <c r="F98" s="89">
        <v>2007</v>
      </c>
      <c r="G98" s="89">
        <v>2008</v>
      </c>
      <c r="H98" s="89">
        <v>2009</v>
      </c>
      <c r="I98" s="89">
        <v>2010</v>
      </c>
      <c r="J98" s="89">
        <v>2011</v>
      </c>
      <c r="K98" s="89">
        <v>2012</v>
      </c>
      <c r="L98" s="89">
        <v>2013</v>
      </c>
      <c r="M98" s="89">
        <v>2014</v>
      </c>
      <c r="N98" s="89" t="s">
        <v>74</v>
      </c>
    </row>
    <row r="99" spans="2:14" x14ac:dyDescent="0.2">
      <c r="B99" s="171"/>
      <c r="C99" s="171"/>
      <c r="D99" s="56"/>
      <c r="E99" s="56"/>
      <c r="F99" s="56"/>
      <c r="G99" s="56"/>
      <c r="H99" s="56"/>
      <c r="I99" s="56"/>
      <c r="J99" s="47"/>
      <c r="K99" s="47"/>
      <c r="L99" s="47"/>
      <c r="M99" s="47"/>
      <c r="N99" s="47"/>
    </row>
    <row r="100" spans="2:14" x14ac:dyDescent="0.2">
      <c r="B100" s="169" t="s">
        <v>19</v>
      </c>
      <c r="C100" s="122" t="s">
        <v>59</v>
      </c>
      <c r="D100" s="75">
        <f>SUM('Quarterly '!D75:F75)</f>
        <v>48192</v>
      </c>
      <c r="E100" s="75">
        <f>SUM('Quarterly '!G75:J75)</f>
        <v>76498</v>
      </c>
      <c r="F100" s="75">
        <f>SUM('Quarterly '!K75:N75)</f>
        <v>79626</v>
      </c>
      <c r="G100" s="75">
        <v>85533</v>
      </c>
      <c r="H100" s="75">
        <v>97632</v>
      </c>
      <c r="I100" s="75">
        <v>102168</v>
      </c>
      <c r="J100" s="75">
        <v>90047</v>
      </c>
      <c r="K100" s="75">
        <v>59274</v>
      </c>
      <c r="L100" s="75">
        <v>37912</v>
      </c>
      <c r="M100" s="75">
        <v>33008</v>
      </c>
      <c r="N100" s="75">
        <v>20900</v>
      </c>
    </row>
    <row r="101" spans="2:14" x14ac:dyDescent="0.2">
      <c r="B101" s="169"/>
      <c r="C101" s="122" t="s">
        <v>60</v>
      </c>
      <c r="D101" s="75">
        <f>SUM('Quarterly '!D76:F76)</f>
        <v>446226</v>
      </c>
      <c r="E101" s="75">
        <f>SUM('Quarterly '!G76:J76)</f>
        <v>616949</v>
      </c>
      <c r="F101" s="75">
        <f>SUM('Quarterly '!K76:N76)</f>
        <v>638580</v>
      </c>
      <c r="G101" s="75">
        <v>590414</v>
      </c>
      <c r="H101" s="75">
        <v>588216</v>
      </c>
      <c r="I101" s="75">
        <v>556339</v>
      </c>
      <c r="J101" s="75">
        <v>423168</v>
      </c>
      <c r="K101" s="75">
        <v>246760</v>
      </c>
      <c r="L101" s="75">
        <v>86445</v>
      </c>
      <c r="M101" s="75">
        <v>64070</v>
      </c>
      <c r="N101" s="75">
        <v>22564</v>
      </c>
    </row>
    <row r="102" spans="2:14" x14ac:dyDescent="0.2">
      <c r="B102" s="169" t="s">
        <v>20</v>
      </c>
      <c r="C102" s="122" t="s">
        <v>59</v>
      </c>
      <c r="D102" s="75">
        <f>SUM('Quarterly '!D77:F77)</f>
        <v>130987</v>
      </c>
      <c r="E102" s="75">
        <f>SUM('Quarterly '!G77:J77)</f>
        <v>165739</v>
      </c>
      <c r="F102" s="75">
        <f>SUM('Quarterly '!K77:N77)</f>
        <v>152470</v>
      </c>
      <c r="G102" s="75">
        <v>122144</v>
      </c>
      <c r="H102" s="75">
        <v>127341</v>
      </c>
      <c r="I102" s="75">
        <v>149998</v>
      </c>
      <c r="J102" s="75">
        <v>158348</v>
      </c>
      <c r="K102" s="75">
        <v>128242</v>
      </c>
      <c r="L102" s="75">
        <v>203556</v>
      </c>
      <c r="M102" s="75">
        <v>238472</v>
      </c>
      <c r="N102" s="75">
        <v>121074</v>
      </c>
    </row>
    <row r="103" spans="2:14" x14ac:dyDescent="0.2">
      <c r="B103" s="169"/>
      <c r="C103" s="122" t="s">
        <v>60</v>
      </c>
      <c r="D103" s="75">
        <f>SUM('Quarterly '!D78:F78)</f>
        <v>16234</v>
      </c>
      <c r="E103" s="75">
        <f>SUM('Quarterly '!G78:J78)</f>
        <v>15342</v>
      </c>
      <c r="F103" s="75">
        <f>SUM('Quarterly '!K78:N78)</f>
        <v>14681</v>
      </c>
      <c r="G103" s="75">
        <v>20280</v>
      </c>
      <c r="H103" s="75">
        <v>17958</v>
      </c>
      <c r="I103" s="75">
        <v>19635</v>
      </c>
      <c r="J103" s="75">
        <v>16481</v>
      </c>
      <c r="K103" s="75">
        <v>13921</v>
      </c>
      <c r="L103" s="75">
        <v>18475</v>
      </c>
      <c r="M103" s="75">
        <v>34823</v>
      </c>
      <c r="N103" s="75">
        <v>15661</v>
      </c>
    </row>
    <row r="104" spans="2:14" x14ac:dyDescent="0.2">
      <c r="B104" s="169" t="s">
        <v>21</v>
      </c>
      <c r="C104" s="122" t="s">
        <v>59</v>
      </c>
      <c r="D104" s="75">
        <f>SUM('Quarterly '!D79:F79)</f>
        <v>276795</v>
      </c>
      <c r="E104" s="75">
        <f>SUM('Quarterly '!G79:J79)</f>
        <v>394313</v>
      </c>
      <c r="F104" s="75">
        <f>SUM('Quarterly '!K79:N79)</f>
        <v>488812</v>
      </c>
      <c r="G104" s="75">
        <v>368597</v>
      </c>
      <c r="H104" s="75">
        <v>314736</v>
      </c>
      <c r="I104" s="75">
        <v>330080</v>
      </c>
      <c r="J104" s="75">
        <v>333110</v>
      </c>
      <c r="K104" s="75">
        <v>338524</v>
      </c>
      <c r="L104" s="75">
        <v>575650</v>
      </c>
      <c r="M104" s="75">
        <v>470560</v>
      </c>
      <c r="N104" s="75">
        <v>209037</v>
      </c>
    </row>
    <row r="105" spans="2:14" x14ac:dyDescent="0.2">
      <c r="B105" s="169"/>
      <c r="C105" s="122" t="s">
        <v>60</v>
      </c>
      <c r="D105" s="75">
        <f>SUM('Quarterly '!D80:F80)</f>
        <v>1128</v>
      </c>
      <c r="E105" s="75">
        <f>SUM('Quarterly '!G80:J80)</f>
        <v>2444</v>
      </c>
      <c r="F105" s="75">
        <f>SUM('Quarterly '!K80:N80)</f>
        <v>5006</v>
      </c>
      <c r="G105" s="75">
        <v>2681</v>
      </c>
      <c r="H105" s="75">
        <v>2692</v>
      </c>
      <c r="I105" s="75">
        <v>3625</v>
      </c>
      <c r="J105" s="75">
        <v>2991</v>
      </c>
      <c r="K105" s="75">
        <v>4862</v>
      </c>
      <c r="L105" s="75">
        <v>5975</v>
      </c>
      <c r="M105" s="75">
        <v>3437</v>
      </c>
      <c r="N105" s="75">
        <v>852</v>
      </c>
    </row>
    <row r="106" spans="2:14" ht="18.75" x14ac:dyDescent="0.2">
      <c r="B106" s="122" t="s">
        <v>92</v>
      </c>
      <c r="C106" s="122" t="s">
        <v>61</v>
      </c>
      <c r="D106" s="75">
        <f>SUM('Quarterly '!D81:F81)</f>
        <v>62064</v>
      </c>
      <c r="E106" s="75">
        <f>SUM('Quarterly '!G81:J81)</f>
        <v>110745</v>
      </c>
      <c r="F106" s="75">
        <f>SUM('Quarterly '!K81:N81)</f>
        <v>105295</v>
      </c>
      <c r="G106" s="75">
        <v>91818</v>
      </c>
      <c r="H106" s="75">
        <v>75433</v>
      </c>
      <c r="I106" s="75">
        <v>95282</v>
      </c>
      <c r="J106" s="75">
        <v>76993</v>
      </c>
      <c r="K106" s="75">
        <v>137075</v>
      </c>
      <c r="L106" s="75">
        <v>230773</v>
      </c>
      <c r="M106" s="75">
        <v>176953</v>
      </c>
      <c r="N106" s="75">
        <v>49801</v>
      </c>
    </row>
    <row r="107" spans="2:14" x14ac:dyDescent="0.2">
      <c r="B107" s="169" t="s">
        <v>23</v>
      </c>
      <c r="C107" s="122" t="s">
        <v>59</v>
      </c>
      <c r="D107" s="75">
        <f>SUM('Quarterly '!D82:F82)</f>
        <v>23645</v>
      </c>
      <c r="E107" s="75">
        <f>SUM('Quarterly '!G82:J82)</f>
        <v>48718</v>
      </c>
      <c r="F107" s="75">
        <f>SUM('Quarterly '!K82:N82)</f>
        <v>43472</v>
      </c>
      <c r="G107" s="75">
        <v>54622</v>
      </c>
      <c r="H107" s="75">
        <v>51120</v>
      </c>
      <c r="I107" s="75">
        <v>65066</v>
      </c>
      <c r="J107" s="75">
        <v>64893</v>
      </c>
      <c r="K107" s="75">
        <v>58204</v>
      </c>
      <c r="L107" s="75">
        <v>97830</v>
      </c>
      <c r="M107" s="75">
        <v>136061</v>
      </c>
      <c r="N107" s="75">
        <v>62462</v>
      </c>
    </row>
    <row r="108" spans="2:14" x14ac:dyDescent="0.2">
      <c r="B108" s="169"/>
      <c r="C108" s="122" t="s">
        <v>60</v>
      </c>
      <c r="D108" s="75">
        <f>SUM('Quarterly '!D83:F83)</f>
        <v>695980</v>
      </c>
      <c r="E108" s="75">
        <f>SUM('Quarterly '!G83:J83)</f>
        <v>1118297</v>
      </c>
      <c r="F108" s="75">
        <f>SUM('Quarterly '!K83:N83)</f>
        <v>1098805</v>
      </c>
      <c r="G108" s="75">
        <v>1065935</v>
      </c>
      <c r="H108" s="75">
        <v>860059</v>
      </c>
      <c r="I108" s="75">
        <v>991218</v>
      </c>
      <c r="J108" s="75">
        <v>1004238</v>
      </c>
      <c r="K108" s="75">
        <v>998550</v>
      </c>
      <c r="L108" s="75">
        <v>1339064</v>
      </c>
      <c r="M108" s="75">
        <v>1774084</v>
      </c>
      <c r="N108" s="75">
        <v>628056</v>
      </c>
    </row>
    <row r="109" spans="2:14" x14ac:dyDescent="0.2">
      <c r="B109" s="169" t="s">
        <v>24</v>
      </c>
      <c r="C109" s="122" t="s">
        <v>59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  <c r="I109" s="78">
        <v>0</v>
      </c>
      <c r="J109" s="78">
        <v>0</v>
      </c>
      <c r="K109" s="78">
        <v>0</v>
      </c>
      <c r="L109" s="78">
        <v>0</v>
      </c>
      <c r="M109" s="78">
        <v>0</v>
      </c>
      <c r="N109" s="78">
        <v>0</v>
      </c>
    </row>
    <row r="110" spans="2:14" x14ac:dyDescent="0.2">
      <c r="B110" s="169"/>
      <c r="C110" s="122" t="s">
        <v>60</v>
      </c>
      <c r="D110" s="75">
        <f>SUM('Quarterly '!D85:F85)</f>
        <v>22066</v>
      </c>
      <c r="E110" s="75">
        <f>SUM('Quarterly '!G85:J85)</f>
        <v>29208</v>
      </c>
      <c r="F110" s="75">
        <f>SUM('Quarterly '!K85:N85)</f>
        <v>24677</v>
      </c>
      <c r="G110" s="75">
        <v>19137</v>
      </c>
      <c r="H110" s="75">
        <v>20320</v>
      </c>
      <c r="I110" s="75">
        <v>16049</v>
      </c>
      <c r="J110" s="75">
        <v>15905</v>
      </c>
      <c r="K110" s="75">
        <v>12828</v>
      </c>
      <c r="L110" s="75">
        <v>47616</v>
      </c>
      <c r="M110" s="75">
        <v>40195</v>
      </c>
      <c r="N110" s="75">
        <v>12921</v>
      </c>
    </row>
    <row r="111" spans="2:14" x14ac:dyDescent="0.2">
      <c r="B111" s="169" t="s">
        <v>25</v>
      </c>
      <c r="C111" s="122" t="s">
        <v>59</v>
      </c>
      <c r="D111" s="75">
        <f>SUM('Quarterly '!D86:F86)</f>
        <v>1674</v>
      </c>
      <c r="E111" s="75">
        <f>SUM('Quarterly '!G86:J86)</f>
        <v>1307</v>
      </c>
      <c r="F111" s="75">
        <f>SUM('Quarterly '!K86:N86)</f>
        <v>3208</v>
      </c>
      <c r="G111" s="75">
        <v>1885</v>
      </c>
      <c r="H111" s="75">
        <v>1831</v>
      </c>
      <c r="I111" s="75">
        <v>1576</v>
      </c>
      <c r="J111" s="75">
        <v>1692</v>
      </c>
      <c r="K111" s="75">
        <v>1683</v>
      </c>
      <c r="L111" s="75">
        <v>1569</v>
      </c>
      <c r="M111" s="75">
        <v>1962</v>
      </c>
      <c r="N111" s="75">
        <v>1217</v>
      </c>
    </row>
    <row r="112" spans="2:14" x14ac:dyDescent="0.2">
      <c r="B112" s="169"/>
      <c r="C112" s="122" t="s">
        <v>60</v>
      </c>
      <c r="D112" s="75">
        <f>SUM('Quarterly '!D87:F87)</f>
        <v>12335</v>
      </c>
      <c r="E112" s="75">
        <f>SUM('Quarterly '!G87:J87)</f>
        <v>39328</v>
      </c>
      <c r="F112" s="75">
        <f>SUM('Quarterly '!K87:N87)</f>
        <v>39578</v>
      </c>
      <c r="G112" s="75">
        <v>51178</v>
      </c>
      <c r="H112" s="75">
        <v>41361</v>
      </c>
      <c r="I112" s="75">
        <v>14162</v>
      </c>
      <c r="J112" s="75">
        <v>12807</v>
      </c>
      <c r="K112" s="75">
        <v>9035</v>
      </c>
      <c r="L112" s="75">
        <v>7465</v>
      </c>
      <c r="M112" s="75">
        <v>12736</v>
      </c>
      <c r="N112" s="75">
        <v>13240</v>
      </c>
    </row>
    <row r="113" spans="2:14" x14ac:dyDescent="0.2">
      <c r="B113" s="169" t="s">
        <v>26</v>
      </c>
      <c r="C113" s="122" t="s">
        <v>59</v>
      </c>
      <c r="D113" s="75">
        <f>SUM('Quarterly '!D88:F88)</f>
        <v>26060</v>
      </c>
      <c r="E113" s="75">
        <f>SUM('Quarterly '!G88:J88)</f>
        <v>28977</v>
      </c>
      <c r="F113" s="75">
        <f>SUM('Quarterly '!K88:N88)</f>
        <v>27304</v>
      </c>
      <c r="G113" s="75">
        <v>26035</v>
      </c>
      <c r="H113" s="75">
        <v>35490</v>
      </c>
      <c r="I113" s="75">
        <v>24506</v>
      </c>
      <c r="J113" s="75">
        <v>8417</v>
      </c>
      <c r="K113" s="75">
        <v>7954</v>
      </c>
      <c r="L113" s="75">
        <v>8881</v>
      </c>
      <c r="M113" s="75">
        <v>5979</v>
      </c>
      <c r="N113" s="75">
        <v>2292</v>
      </c>
    </row>
    <row r="114" spans="2:14" x14ac:dyDescent="0.2">
      <c r="B114" s="169"/>
      <c r="C114" s="122" t="s">
        <v>60</v>
      </c>
      <c r="D114" s="75">
        <f>SUM('Quarterly '!D89:F89)</f>
        <v>6928</v>
      </c>
      <c r="E114" s="75">
        <f>SUM('Quarterly '!G89:J89)</f>
        <v>19264</v>
      </c>
      <c r="F114" s="75">
        <f>SUM('Quarterly '!K89:N89)</f>
        <v>27738</v>
      </c>
      <c r="G114" s="75">
        <v>73208</v>
      </c>
      <c r="H114" s="75">
        <v>93013</v>
      </c>
      <c r="I114" s="75">
        <v>86808</v>
      </c>
      <c r="J114" s="75">
        <v>102042</v>
      </c>
      <c r="K114" s="75">
        <v>97069</v>
      </c>
      <c r="L114" s="75">
        <v>220205</v>
      </c>
      <c r="M114" s="75">
        <v>180226</v>
      </c>
      <c r="N114" s="75">
        <v>85604</v>
      </c>
    </row>
    <row r="115" spans="2:14" ht="18.75" x14ac:dyDescent="0.2">
      <c r="B115" s="122" t="s">
        <v>91</v>
      </c>
      <c r="C115" s="122" t="s">
        <v>61</v>
      </c>
      <c r="D115" s="75">
        <f>SUM('Quarterly '!D90:F90)</f>
        <v>23387</v>
      </c>
      <c r="E115" s="75">
        <f>SUM('Quarterly '!G90:J90)</f>
        <v>44718</v>
      </c>
      <c r="F115" s="75">
        <f>SUM('Quarterly '!K90:N90)</f>
        <v>56628</v>
      </c>
      <c r="G115" s="75">
        <v>73774</v>
      </c>
      <c r="H115" s="75">
        <v>46435</v>
      </c>
      <c r="I115" s="75">
        <v>52221</v>
      </c>
      <c r="J115" s="75">
        <v>38301</v>
      </c>
      <c r="K115" s="75">
        <v>11374</v>
      </c>
      <c r="L115" s="75">
        <v>3443</v>
      </c>
      <c r="M115" s="75">
        <v>1990</v>
      </c>
      <c r="N115" s="75">
        <v>3254</v>
      </c>
    </row>
    <row r="116" spans="2:14" ht="18.75" x14ac:dyDescent="0.2">
      <c r="B116" s="122" t="s">
        <v>89</v>
      </c>
      <c r="C116" s="122" t="s">
        <v>61</v>
      </c>
      <c r="D116" s="75">
        <f>SUM('Quarterly '!D91:F91)</f>
        <v>207294</v>
      </c>
      <c r="E116" s="75">
        <f>SUM('Quarterly '!G91:J91)</f>
        <v>330358</v>
      </c>
      <c r="F116" s="75">
        <f>SUM('Quarterly '!K91:N91)</f>
        <v>337569</v>
      </c>
      <c r="G116" s="75">
        <v>316120</v>
      </c>
      <c r="H116" s="75">
        <v>267191</v>
      </c>
      <c r="I116" s="75">
        <v>292722</v>
      </c>
      <c r="J116" s="75">
        <v>258911</v>
      </c>
      <c r="K116" s="75">
        <v>218408</v>
      </c>
      <c r="L116" s="75">
        <v>233897</v>
      </c>
      <c r="M116" s="75">
        <v>232674</v>
      </c>
      <c r="N116" s="75">
        <v>72528</v>
      </c>
    </row>
    <row r="117" spans="2:14" x14ac:dyDescent="0.2">
      <c r="B117" s="164" t="s">
        <v>29</v>
      </c>
      <c r="C117" s="166"/>
      <c r="D117" s="79">
        <f>SUM(D100:D116)</f>
        <v>2000995</v>
      </c>
      <c r="E117" s="79">
        <f t="shared" ref="E117:N117" si="4">SUM(E100:E116)</f>
        <v>3042205</v>
      </c>
      <c r="F117" s="79">
        <f t="shared" si="4"/>
        <v>3143449</v>
      </c>
      <c r="G117" s="79">
        <f t="shared" si="4"/>
        <v>2963361</v>
      </c>
      <c r="H117" s="79">
        <f t="shared" si="4"/>
        <v>2640828</v>
      </c>
      <c r="I117" s="79">
        <f t="shared" si="4"/>
        <v>2801455</v>
      </c>
      <c r="J117" s="79">
        <f t="shared" si="4"/>
        <v>2608344</v>
      </c>
      <c r="K117" s="79">
        <f t="shared" si="4"/>
        <v>2343763</v>
      </c>
      <c r="L117" s="79">
        <f t="shared" si="4"/>
        <v>3118756</v>
      </c>
      <c r="M117" s="79">
        <f t="shared" si="4"/>
        <v>3407230</v>
      </c>
      <c r="N117" s="79">
        <f t="shared" si="4"/>
        <v>1321463</v>
      </c>
    </row>
    <row r="118" spans="2:14" x14ac:dyDescent="0.2">
      <c r="B118" s="144"/>
      <c r="C118" s="33"/>
      <c r="D118" s="31"/>
      <c r="E118" s="31"/>
      <c r="F118" s="31"/>
      <c r="G118" s="31"/>
      <c r="H118" s="31"/>
      <c r="I118" s="31"/>
    </row>
    <row r="119" spans="2:14" ht="14.25" x14ac:dyDescent="0.2">
      <c r="B119" s="130" t="s">
        <v>78</v>
      </c>
    </row>
    <row r="120" spans="2:14" x14ac:dyDescent="0.2">
      <c r="B120" s="131" t="s">
        <v>79</v>
      </c>
      <c r="C120" s="29"/>
      <c r="D120" s="29"/>
      <c r="E120" s="29"/>
      <c r="F120" s="29"/>
      <c r="G120" s="29"/>
      <c r="H120" s="29"/>
      <c r="I120" s="29"/>
    </row>
    <row r="121" spans="2:14" x14ac:dyDescent="0.2">
      <c r="B121" s="145"/>
      <c r="C121" s="29"/>
      <c r="D121" s="29"/>
      <c r="E121" s="29"/>
      <c r="F121" s="29"/>
      <c r="G121" s="29"/>
      <c r="H121" s="29"/>
      <c r="I121" s="29"/>
    </row>
    <row r="122" spans="2:14" x14ac:dyDescent="0.2">
      <c r="B122" s="143"/>
      <c r="C122" s="72"/>
      <c r="E122" s="76" t="s">
        <v>54</v>
      </c>
      <c r="F122" s="73"/>
      <c r="G122" s="73"/>
      <c r="H122" s="73"/>
      <c r="I122" s="74"/>
      <c r="J122" s="47"/>
      <c r="K122" s="47"/>
      <c r="L122" s="47"/>
      <c r="M122" s="47"/>
      <c r="N122" s="47"/>
    </row>
    <row r="123" spans="2:14" ht="12.75" customHeight="1" x14ac:dyDescent="0.2">
      <c r="B123" s="167" t="s">
        <v>234</v>
      </c>
      <c r="C123" s="167"/>
      <c r="D123" s="167"/>
      <c r="E123" s="89" t="s">
        <v>237</v>
      </c>
      <c r="F123" s="89">
        <v>2007</v>
      </c>
      <c r="G123" s="89">
        <v>2008</v>
      </c>
      <c r="H123" s="89">
        <v>2009</v>
      </c>
      <c r="I123" s="89">
        <v>2010</v>
      </c>
      <c r="J123" s="89">
        <v>2011</v>
      </c>
      <c r="K123" s="89">
        <v>2012</v>
      </c>
      <c r="L123" s="89">
        <v>2013</v>
      </c>
      <c r="M123" s="89">
        <v>2014</v>
      </c>
      <c r="N123" s="89" t="s">
        <v>74</v>
      </c>
    </row>
    <row r="124" spans="2:14" x14ac:dyDescent="0.2">
      <c r="B124" s="168"/>
      <c r="C124" s="168"/>
      <c r="D124" s="168"/>
      <c r="E124" s="56"/>
      <c r="F124" s="56"/>
      <c r="G124" s="56"/>
      <c r="H124" s="56"/>
      <c r="I124" s="56"/>
      <c r="J124" s="47"/>
      <c r="K124" s="47"/>
      <c r="L124" s="47"/>
      <c r="M124" s="47"/>
      <c r="N124" s="47"/>
    </row>
    <row r="125" spans="2:14" x14ac:dyDescent="0.2">
      <c r="B125" s="178" t="s">
        <v>31</v>
      </c>
      <c r="C125" s="162" t="s">
        <v>62</v>
      </c>
      <c r="D125" s="163"/>
      <c r="E125" s="75">
        <f>SUM('Quarterly '!G100:J100)</f>
        <v>355116</v>
      </c>
      <c r="F125" s="75">
        <f>SUM('Quarterly '!K100:N100)</f>
        <v>486276</v>
      </c>
      <c r="G125" s="75">
        <v>349904</v>
      </c>
      <c r="H125" s="75">
        <v>230867</v>
      </c>
      <c r="I125" s="75">
        <v>206993</v>
      </c>
      <c r="J125" s="75">
        <v>195530</v>
      </c>
      <c r="K125" s="75">
        <v>129606</v>
      </c>
      <c r="L125" s="75">
        <v>49721</v>
      </c>
      <c r="M125" s="75">
        <v>44384</v>
      </c>
      <c r="N125" s="75">
        <v>18028</v>
      </c>
    </row>
    <row r="126" spans="2:14" x14ac:dyDescent="0.2">
      <c r="B126" s="179"/>
      <c r="C126" s="182" t="s">
        <v>63</v>
      </c>
      <c r="D126" s="183"/>
      <c r="E126" s="75">
        <f>SUM('Quarterly '!G101:J101)</f>
        <v>25615</v>
      </c>
      <c r="F126" s="75">
        <f>SUM('Quarterly '!K101:N101)</f>
        <v>75382</v>
      </c>
      <c r="G126" s="75">
        <v>41901</v>
      </c>
      <c r="H126" s="75">
        <v>13566</v>
      </c>
      <c r="I126" s="75">
        <v>15064</v>
      </c>
      <c r="J126" s="75">
        <v>12103</v>
      </c>
      <c r="K126" s="75">
        <v>13976</v>
      </c>
      <c r="L126" s="75">
        <v>21228</v>
      </c>
      <c r="M126" s="75">
        <v>20955</v>
      </c>
      <c r="N126" s="75">
        <v>14625</v>
      </c>
    </row>
    <row r="127" spans="2:14" x14ac:dyDescent="0.2">
      <c r="B127" s="178" t="s">
        <v>35</v>
      </c>
      <c r="C127" s="182" t="s">
        <v>62</v>
      </c>
      <c r="D127" s="183"/>
      <c r="E127" s="75">
        <f>SUM('Quarterly '!G102:J102)</f>
        <v>145716</v>
      </c>
      <c r="F127" s="75">
        <f>SUM('Quarterly '!K102:N102)</f>
        <v>196242</v>
      </c>
      <c r="G127" s="75">
        <v>209030</v>
      </c>
      <c r="H127" s="75">
        <v>198879</v>
      </c>
      <c r="I127" s="75">
        <v>216865</v>
      </c>
      <c r="J127" s="75">
        <v>197996</v>
      </c>
      <c r="K127" s="75">
        <v>210723</v>
      </c>
      <c r="L127" s="75">
        <v>149516</v>
      </c>
      <c r="M127" s="75">
        <v>111595</v>
      </c>
      <c r="N127" s="75">
        <v>55527</v>
      </c>
    </row>
    <row r="128" spans="2:14" x14ac:dyDescent="0.2">
      <c r="B128" s="179"/>
      <c r="C128" s="182" t="s">
        <v>63</v>
      </c>
      <c r="D128" s="183"/>
      <c r="E128" s="75">
        <f>SUM('Quarterly '!G103:J103)</f>
        <v>136908</v>
      </c>
      <c r="F128" s="75">
        <f>SUM('Quarterly '!K103:N103)</f>
        <v>184791</v>
      </c>
      <c r="G128" s="75">
        <v>190707</v>
      </c>
      <c r="H128" s="75">
        <v>177466</v>
      </c>
      <c r="I128" s="75">
        <v>181421</v>
      </c>
      <c r="J128" s="75">
        <v>174022</v>
      </c>
      <c r="K128" s="75">
        <v>194912</v>
      </c>
      <c r="L128" s="75">
        <v>210706</v>
      </c>
      <c r="M128" s="75">
        <v>111104</v>
      </c>
      <c r="N128" s="75">
        <v>29655</v>
      </c>
    </row>
    <row r="129" spans="2:14" ht="12.75" customHeight="1" x14ac:dyDescent="0.2">
      <c r="B129" s="124" t="s">
        <v>222</v>
      </c>
      <c r="C129" s="182" t="s">
        <v>224</v>
      </c>
      <c r="D129" s="183"/>
      <c r="E129" s="75">
        <f>SUM('Quarterly '!G104:J104)</f>
        <v>77810</v>
      </c>
      <c r="F129" s="75">
        <f>SUM('Quarterly '!K104:N104)</f>
        <v>93274</v>
      </c>
      <c r="G129" s="103">
        <v>89294</v>
      </c>
      <c r="H129" s="103">
        <v>81073</v>
      </c>
      <c r="I129" s="103">
        <v>73616</v>
      </c>
      <c r="J129" s="103">
        <v>65658</v>
      </c>
      <c r="K129" s="103">
        <v>54844</v>
      </c>
      <c r="L129" s="103">
        <v>49700</v>
      </c>
      <c r="M129" s="103">
        <v>46074</v>
      </c>
      <c r="N129" s="103">
        <v>21963</v>
      </c>
    </row>
    <row r="130" spans="2:14" x14ac:dyDescent="0.2">
      <c r="B130" s="178" t="s">
        <v>39</v>
      </c>
      <c r="C130" s="182" t="s">
        <v>62</v>
      </c>
      <c r="D130" s="183"/>
      <c r="E130" s="75">
        <f>SUM('Quarterly '!G105:J105)</f>
        <v>326611</v>
      </c>
      <c r="F130" s="75">
        <f>SUM('Quarterly '!K105:N105)</f>
        <v>451750</v>
      </c>
      <c r="G130" s="75">
        <v>443021</v>
      </c>
      <c r="H130" s="75">
        <v>515980</v>
      </c>
      <c r="I130" s="75">
        <v>559997</v>
      </c>
      <c r="J130" s="75">
        <v>406655</v>
      </c>
      <c r="K130" s="75">
        <v>236934</v>
      </c>
      <c r="L130" s="75">
        <v>136624</v>
      </c>
      <c r="M130" s="75">
        <v>131883</v>
      </c>
      <c r="N130" s="75">
        <v>60527</v>
      </c>
    </row>
    <row r="131" spans="2:14" x14ac:dyDescent="0.2">
      <c r="B131" s="179"/>
      <c r="C131" s="182" t="s">
        <v>63</v>
      </c>
      <c r="D131" s="183"/>
      <c r="E131" s="75">
        <f>SUM('Quarterly '!G106:J106)</f>
        <v>89604</v>
      </c>
      <c r="F131" s="75">
        <f>SUM('Quarterly '!K106:N106)</f>
        <v>117617</v>
      </c>
      <c r="G131" s="75">
        <v>84101</v>
      </c>
      <c r="H131" s="75">
        <v>78510</v>
      </c>
      <c r="I131" s="75">
        <v>77748</v>
      </c>
      <c r="J131" s="75">
        <v>81274</v>
      </c>
      <c r="K131" s="75">
        <v>85045</v>
      </c>
      <c r="L131" s="75">
        <v>120975</v>
      </c>
      <c r="M131" s="75">
        <v>114094</v>
      </c>
      <c r="N131" s="75">
        <v>65793</v>
      </c>
    </row>
    <row r="132" spans="2:14" ht="18.75" x14ac:dyDescent="0.2">
      <c r="B132" s="124" t="s">
        <v>95</v>
      </c>
      <c r="C132" s="182" t="s">
        <v>64</v>
      </c>
      <c r="D132" s="183"/>
      <c r="E132" s="75">
        <f>SUM('Quarterly '!G107:J107)</f>
        <v>2014</v>
      </c>
      <c r="F132" s="75">
        <f>SUM('Quarterly '!K107:N107)</f>
        <v>2194</v>
      </c>
      <c r="G132" s="75">
        <v>1857</v>
      </c>
      <c r="H132" s="75">
        <v>1104</v>
      </c>
      <c r="I132" s="75">
        <v>1308</v>
      </c>
      <c r="J132" s="75">
        <v>1231</v>
      </c>
      <c r="K132" s="75">
        <v>1329</v>
      </c>
      <c r="L132" s="75">
        <v>944</v>
      </c>
      <c r="M132" s="75">
        <v>1119</v>
      </c>
      <c r="N132" s="75">
        <v>465</v>
      </c>
    </row>
    <row r="133" spans="2:14" x14ac:dyDescent="0.2">
      <c r="B133" s="178" t="s">
        <v>41</v>
      </c>
      <c r="C133" s="182" t="s">
        <v>62</v>
      </c>
      <c r="D133" s="183"/>
      <c r="E133" s="75">
        <f>SUM('Quarterly '!G108:J108)</f>
        <v>51976</v>
      </c>
      <c r="F133" s="75">
        <f>SUM('Quarterly '!K108:N108)</f>
        <v>34077</v>
      </c>
      <c r="G133" s="75">
        <v>43990</v>
      </c>
      <c r="H133" s="75">
        <v>24237</v>
      </c>
      <c r="I133" s="75">
        <v>23875</v>
      </c>
      <c r="J133" s="75">
        <v>44591</v>
      </c>
      <c r="K133" s="75">
        <v>15366</v>
      </c>
      <c r="L133" s="75">
        <v>25379</v>
      </c>
      <c r="M133" s="75">
        <v>24094</v>
      </c>
      <c r="N133" s="75">
        <v>6528</v>
      </c>
    </row>
    <row r="134" spans="2:14" x14ac:dyDescent="0.2">
      <c r="B134" s="179"/>
      <c r="C134" s="182" t="s">
        <v>63</v>
      </c>
      <c r="D134" s="183"/>
      <c r="E134" s="75">
        <f>SUM('Quarterly '!G109:J109)</f>
        <v>85678</v>
      </c>
      <c r="F134" s="75">
        <f>SUM('Quarterly '!K109:N109)</f>
        <v>125641</v>
      </c>
      <c r="G134" s="75">
        <v>113801</v>
      </c>
      <c r="H134" s="75">
        <v>103794</v>
      </c>
      <c r="I134" s="75">
        <v>108562</v>
      </c>
      <c r="J134" s="75">
        <v>141293</v>
      </c>
      <c r="K134" s="75">
        <v>148402</v>
      </c>
      <c r="L134" s="75">
        <v>307751</v>
      </c>
      <c r="M134" s="75">
        <v>190719</v>
      </c>
      <c r="N134" s="75">
        <v>90898</v>
      </c>
    </row>
    <row r="135" spans="2:14" x14ac:dyDescent="0.2">
      <c r="B135" s="178" t="s">
        <v>42</v>
      </c>
      <c r="C135" s="182" t="s">
        <v>62</v>
      </c>
      <c r="D135" s="183"/>
      <c r="E135" s="75">
        <f>SUM('Quarterly '!G110:J110)</f>
        <v>536928</v>
      </c>
      <c r="F135" s="75">
        <f>SUM('Quarterly '!K110:N110)</f>
        <v>690517</v>
      </c>
      <c r="G135" s="75">
        <v>677074</v>
      </c>
      <c r="H135" s="75">
        <v>517221</v>
      </c>
      <c r="I135" s="75">
        <v>617806</v>
      </c>
      <c r="J135" s="75">
        <v>592278</v>
      </c>
      <c r="K135" s="75">
        <v>578186</v>
      </c>
      <c r="L135" s="75">
        <v>623009</v>
      </c>
      <c r="M135" s="75">
        <v>903737</v>
      </c>
      <c r="N135" s="75">
        <v>333016</v>
      </c>
    </row>
    <row r="136" spans="2:14" x14ac:dyDescent="0.2">
      <c r="B136" s="179"/>
      <c r="C136" s="182" t="s">
        <v>63</v>
      </c>
      <c r="D136" s="183"/>
      <c r="E136" s="75">
        <f>SUM('Quarterly '!G111:J111)</f>
        <v>214783</v>
      </c>
      <c r="F136" s="75">
        <f>SUM('Quarterly '!K111:N111)</f>
        <v>367129</v>
      </c>
      <c r="G136" s="75">
        <v>367798</v>
      </c>
      <c r="H136" s="75">
        <v>332900</v>
      </c>
      <c r="I136" s="75">
        <v>374916</v>
      </c>
      <c r="J136" s="75">
        <v>411402</v>
      </c>
      <c r="K136" s="75">
        <v>500523</v>
      </c>
      <c r="L136" s="75">
        <v>1228037</v>
      </c>
      <c r="M136" s="75">
        <v>1506865</v>
      </c>
      <c r="N136" s="75">
        <v>525936</v>
      </c>
    </row>
    <row r="137" spans="2:14" x14ac:dyDescent="0.2">
      <c r="B137" s="178" t="s">
        <v>48</v>
      </c>
      <c r="C137" s="182" t="s">
        <v>62</v>
      </c>
      <c r="D137" s="183"/>
      <c r="E137" s="75">
        <f>SUM('Quarterly '!G112:J112)</f>
        <v>9813</v>
      </c>
      <c r="F137" s="75">
        <f>SUM('Quarterly '!K112:N112)</f>
        <v>9860</v>
      </c>
      <c r="G137" s="75">
        <v>37168</v>
      </c>
      <c r="H137" s="75">
        <v>62202</v>
      </c>
      <c r="I137" s="75">
        <v>27314</v>
      </c>
      <c r="J137" s="75">
        <v>24336</v>
      </c>
      <c r="K137" s="75">
        <v>21349</v>
      </c>
      <c r="L137" s="75">
        <v>27376</v>
      </c>
      <c r="M137" s="75">
        <v>16218</v>
      </c>
      <c r="N137" s="75">
        <v>7303</v>
      </c>
    </row>
    <row r="138" spans="2:14" x14ac:dyDescent="0.2">
      <c r="B138" s="179"/>
      <c r="C138" s="182" t="s">
        <v>63</v>
      </c>
      <c r="D138" s="183"/>
      <c r="E138" s="75">
        <f>SUM('Quarterly '!G113:J113)</f>
        <v>976</v>
      </c>
      <c r="F138" s="75">
        <f>SUM('Quarterly '!K113:N113)</f>
        <v>3918</v>
      </c>
      <c r="G138" s="75">
        <v>3705</v>
      </c>
      <c r="H138" s="75">
        <v>2043</v>
      </c>
      <c r="I138" s="75">
        <v>1554</v>
      </c>
      <c r="J138" s="75">
        <v>1658</v>
      </c>
      <c r="K138" s="75">
        <v>1808</v>
      </c>
      <c r="L138" s="75">
        <v>4721</v>
      </c>
      <c r="M138" s="75">
        <v>3733</v>
      </c>
      <c r="N138" s="75">
        <v>1372</v>
      </c>
    </row>
    <row r="139" spans="2:14" x14ac:dyDescent="0.2">
      <c r="B139" s="178" t="s">
        <v>49</v>
      </c>
      <c r="C139" s="182" t="s">
        <v>62</v>
      </c>
      <c r="D139" s="183"/>
      <c r="E139" s="75">
        <f>SUM('Quarterly '!G114:J114)</f>
        <v>134342</v>
      </c>
      <c r="F139" s="75">
        <f>SUM('Quarterly '!K114:N114)</f>
        <v>174200</v>
      </c>
      <c r="G139" s="75">
        <v>182855</v>
      </c>
      <c r="H139" s="75">
        <v>200373</v>
      </c>
      <c r="I139" s="75">
        <v>195047</v>
      </c>
      <c r="J139" s="75">
        <v>142638</v>
      </c>
      <c r="K139" s="75">
        <v>71117</v>
      </c>
      <c r="L139" s="75">
        <v>38491</v>
      </c>
      <c r="M139" s="75">
        <v>37085</v>
      </c>
      <c r="N139" s="75">
        <v>17302</v>
      </c>
    </row>
    <row r="140" spans="2:14" x14ac:dyDescent="0.2">
      <c r="B140" s="179"/>
      <c r="C140" s="182" t="s">
        <v>63</v>
      </c>
      <c r="D140" s="183"/>
      <c r="E140" s="75">
        <f>SUM('Quarterly '!G115:J115)</f>
        <v>101093</v>
      </c>
      <c r="F140" s="75">
        <f>SUM('Quarterly '!K115:N115)</f>
        <v>130581</v>
      </c>
      <c r="G140" s="75">
        <v>127155</v>
      </c>
      <c r="H140" s="75">
        <v>100613</v>
      </c>
      <c r="I140" s="75">
        <v>119369</v>
      </c>
      <c r="J140" s="75">
        <v>115679</v>
      </c>
      <c r="K140" s="75">
        <v>79643</v>
      </c>
      <c r="L140" s="75">
        <v>124578</v>
      </c>
      <c r="M140" s="75">
        <v>143571</v>
      </c>
      <c r="N140" s="75">
        <v>72525</v>
      </c>
    </row>
    <row r="141" spans="2:14" x14ac:dyDescent="0.2">
      <c r="B141" s="180" t="s">
        <v>29</v>
      </c>
      <c r="C141" s="184"/>
      <c r="D141" s="181"/>
      <c r="E141" s="61">
        <f t="shared" ref="E141:N141" si="5">SUM(E125:E140)</f>
        <v>2294983</v>
      </c>
      <c r="F141" s="61">
        <f t="shared" si="5"/>
        <v>3143449</v>
      </c>
      <c r="G141" s="61">
        <f t="shared" si="5"/>
        <v>2963361</v>
      </c>
      <c r="H141" s="61">
        <f t="shared" si="5"/>
        <v>2640828</v>
      </c>
      <c r="I141" s="61">
        <f t="shared" si="5"/>
        <v>2801455</v>
      </c>
      <c r="J141" s="61">
        <f t="shared" si="5"/>
        <v>2608344</v>
      </c>
      <c r="K141" s="61">
        <f t="shared" si="5"/>
        <v>2343763</v>
      </c>
      <c r="L141" s="61">
        <f t="shared" si="5"/>
        <v>3118756</v>
      </c>
      <c r="M141" s="61">
        <f t="shared" si="5"/>
        <v>3407230</v>
      </c>
      <c r="N141" s="61">
        <f t="shared" si="5"/>
        <v>1321463</v>
      </c>
    </row>
    <row r="142" spans="2:14" x14ac:dyDescent="0.2">
      <c r="B142" s="125"/>
      <c r="C142" s="35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2:14" x14ac:dyDescent="0.2">
      <c r="B143" s="131" t="s">
        <v>80</v>
      </c>
      <c r="C143" s="35"/>
      <c r="D143" s="36"/>
      <c r="E143" s="36"/>
      <c r="F143" s="36"/>
      <c r="G143" s="36"/>
      <c r="H143" s="36"/>
      <c r="I143" s="34"/>
    </row>
    <row r="144" spans="2:14" x14ac:dyDescent="0.2">
      <c r="B144" s="125"/>
      <c r="C144" s="35"/>
      <c r="D144" s="36"/>
      <c r="E144" s="36"/>
      <c r="F144" s="36"/>
      <c r="G144" s="36"/>
      <c r="H144" s="36"/>
      <c r="I144" s="34"/>
    </row>
    <row r="145" spans="2:14" x14ac:dyDescent="0.2">
      <c r="B145" s="123"/>
      <c r="C145" s="47"/>
      <c r="E145" s="76" t="s">
        <v>54</v>
      </c>
      <c r="F145" s="73"/>
      <c r="G145" s="73"/>
      <c r="H145" s="73"/>
      <c r="I145" s="74"/>
      <c r="J145" s="47"/>
      <c r="K145" s="47"/>
      <c r="L145" s="47"/>
      <c r="M145" s="47"/>
      <c r="N145" s="47"/>
    </row>
    <row r="146" spans="2:14" ht="12.75" customHeight="1" x14ac:dyDescent="0.2">
      <c r="B146" s="167" t="s">
        <v>235</v>
      </c>
      <c r="C146" s="167"/>
      <c r="D146" s="167"/>
      <c r="E146" s="89" t="s">
        <v>237</v>
      </c>
      <c r="F146" s="89">
        <v>2007</v>
      </c>
      <c r="G146" s="89">
        <v>2008</v>
      </c>
      <c r="H146" s="89">
        <v>2009</v>
      </c>
      <c r="I146" s="89">
        <v>2010</v>
      </c>
      <c r="J146" s="89">
        <v>2011</v>
      </c>
      <c r="K146" s="89">
        <v>2012</v>
      </c>
      <c r="L146" s="89">
        <v>2013</v>
      </c>
      <c r="M146" s="89">
        <v>2014</v>
      </c>
      <c r="N146" s="89" t="s">
        <v>74</v>
      </c>
    </row>
    <row r="147" spans="2:14" ht="15" customHeight="1" x14ac:dyDescent="0.2">
      <c r="B147" s="168"/>
      <c r="C147" s="168"/>
      <c r="D147" s="168"/>
      <c r="E147" s="47"/>
      <c r="F147" s="47"/>
      <c r="G147" s="47"/>
      <c r="H147" s="47"/>
      <c r="I147" s="47"/>
      <c r="J147" s="47"/>
      <c r="K147" s="47"/>
      <c r="L147" s="47"/>
      <c r="M147" s="47"/>
      <c r="N147" s="47"/>
    </row>
    <row r="148" spans="2:14" x14ac:dyDescent="0.2">
      <c r="B148" s="169" t="s">
        <v>19</v>
      </c>
      <c r="C148" s="162" t="s">
        <v>62</v>
      </c>
      <c r="D148" s="163"/>
      <c r="E148" s="75">
        <f>SUM('Quarterly '!G123:J123)</f>
        <v>422755</v>
      </c>
      <c r="F148" s="75">
        <f>SUM('Quarterly '!K123:N123)</f>
        <v>586279</v>
      </c>
      <c r="G148" s="75">
        <v>570709</v>
      </c>
      <c r="H148" s="75">
        <v>618820</v>
      </c>
      <c r="I148" s="75">
        <v>605190</v>
      </c>
      <c r="J148" s="75">
        <v>467047</v>
      </c>
      <c r="K148" s="75">
        <v>267244</v>
      </c>
      <c r="L148" s="75">
        <v>72281</v>
      </c>
      <c r="M148" s="75">
        <v>56381</v>
      </c>
      <c r="N148" s="75">
        <v>23895</v>
      </c>
    </row>
    <row r="149" spans="2:14" x14ac:dyDescent="0.2">
      <c r="B149" s="169"/>
      <c r="C149" s="162" t="s">
        <v>63</v>
      </c>
      <c r="D149" s="163"/>
      <c r="E149" s="75">
        <f>SUM('Quarterly '!G124:J124)</f>
        <v>86090</v>
      </c>
      <c r="F149" s="75">
        <f>SUM('Quarterly '!K124:N124)</f>
        <v>131927</v>
      </c>
      <c r="G149" s="75">
        <v>105238</v>
      </c>
      <c r="H149" s="75">
        <v>67028</v>
      </c>
      <c r="I149" s="75">
        <v>53317</v>
      </c>
      <c r="J149" s="75">
        <v>46168</v>
      </c>
      <c r="K149" s="75">
        <v>38790</v>
      </c>
      <c r="L149" s="75">
        <v>52076</v>
      </c>
      <c r="M149" s="75">
        <v>40697</v>
      </c>
      <c r="N149" s="75">
        <v>19569</v>
      </c>
    </row>
    <row r="150" spans="2:14" x14ac:dyDescent="0.2">
      <c r="B150" s="169" t="s">
        <v>20</v>
      </c>
      <c r="C150" s="162" t="s">
        <v>62</v>
      </c>
      <c r="D150" s="163"/>
      <c r="E150" s="75">
        <f>SUM('Quarterly '!G125:J125)</f>
        <v>44392</v>
      </c>
      <c r="F150" s="75">
        <f>SUM('Quarterly '!K125:N125)</f>
        <v>59945</v>
      </c>
      <c r="G150" s="75">
        <v>56641</v>
      </c>
      <c r="H150" s="75">
        <v>63312</v>
      </c>
      <c r="I150" s="75">
        <v>53205</v>
      </c>
      <c r="J150" s="75">
        <v>47521</v>
      </c>
      <c r="K150" s="75">
        <v>28796</v>
      </c>
      <c r="L150" s="75">
        <v>30240</v>
      </c>
      <c r="M150" s="75">
        <v>34480</v>
      </c>
      <c r="N150" s="75">
        <v>12434</v>
      </c>
    </row>
    <row r="151" spans="2:14" x14ac:dyDescent="0.2">
      <c r="B151" s="169"/>
      <c r="C151" s="162" t="s">
        <v>63</v>
      </c>
      <c r="D151" s="163"/>
      <c r="E151" s="75">
        <f>SUM('Quarterly '!G126:J126)</f>
        <v>76947</v>
      </c>
      <c r="F151" s="75">
        <f>SUM('Quarterly '!K126:N126)</f>
        <v>107206</v>
      </c>
      <c r="G151" s="75">
        <v>85783</v>
      </c>
      <c r="H151" s="75">
        <v>81987</v>
      </c>
      <c r="I151" s="75">
        <v>116428</v>
      </c>
      <c r="J151" s="75">
        <v>127308</v>
      </c>
      <c r="K151" s="75">
        <v>113367</v>
      </c>
      <c r="L151" s="75">
        <v>191791</v>
      </c>
      <c r="M151" s="75">
        <v>238815</v>
      </c>
      <c r="N151" s="75">
        <v>124301</v>
      </c>
    </row>
    <row r="152" spans="2:14" x14ac:dyDescent="0.2">
      <c r="B152" s="169" t="s">
        <v>21</v>
      </c>
      <c r="C152" s="162" t="s">
        <v>62</v>
      </c>
      <c r="D152" s="163"/>
      <c r="E152" s="75">
        <f>SUM('Quarterly '!G127:J127)</f>
        <v>121100</v>
      </c>
      <c r="F152" s="75">
        <f>SUM('Quarterly '!K127:N127)</f>
        <v>140974</v>
      </c>
      <c r="G152" s="75">
        <v>88046</v>
      </c>
      <c r="H152" s="75">
        <v>49046</v>
      </c>
      <c r="I152" s="75">
        <v>45755</v>
      </c>
      <c r="J152" s="75">
        <v>45127</v>
      </c>
      <c r="K152" s="75">
        <v>37494</v>
      </c>
      <c r="L152" s="75">
        <v>21178</v>
      </c>
      <c r="M152" s="75">
        <v>14018</v>
      </c>
      <c r="N152" s="75">
        <v>5961</v>
      </c>
    </row>
    <row r="153" spans="2:14" x14ac:dyDescent="0.2">
      <c r="B153" s="169"/>
      <c r="C153" s="162" t="s">
        <v>63</v>
      </c>
      <c r="D153" s="163"/>
      <c r="E153" s="75">
        <f>SUM('Quarterly '!G128:J128)</f>
        <v>193435</v>
      </c>
      <c r="F153" s="75">
        <f>SUM('Quarterly '!K128:N128)</f>
        <v>352844</v>
      </c>
      <c r="G153" s="75">
        <v>283232</v>
      </c>
      <c r="H153" s="75">
        <v>268382</v>
      </c>
      <c r="I153" s="75">
        <v>287950</v>
      </c>
      <c r="J153" s="75">
        <v>290974</v>
      </c>
      <c r="K153" s="75">
        <v>305892</v>
      </c>
      <c r="L153" s="75">
        <v>560447</v>
      </c>
      <c r="M153" s="75">
        <v>459979</v>
      </c>
      <c r="N153" s="75">
        <v>203928</v>
      </c>
    </row>
    <row r="154" spans="2:14" x14ac:dyDescent="0.2">
      <c r="B154" s="169" t="s">
        <v>22</v>
      </c>
      <c r="C154" s="162" t="s">
        <v>62</v>
      </c>
      <c r="D154" s="163"/>
      <c r="E154" s="75">
        <f>SUM('Quarterly '!G129:J129)</f>
        <v>26457</v>
      </c>
      <c r="F154" s="75">
        <f>SUM('Quarterly '!K129:N129)</f>
        <v>37905</v>
      </c>
      <c r="G154" s="75">
        <v>24560</v>
      </c>
      <c r="H154" s="75">
        <v>11558</v>
      </c>
      <c r="I154" s="75">
        <v>8691</v>
      </c>
      <c r="J154" s="75">
        <v>7327</v>
      </c>
      <c r="K154" s="75">
        <v>4822</v>
      </c>
      <c r="L154" s="75">
        <v>3265</v>
      </c>
      <c r="M154" s="75">
        <v>3183</v>
      </c>
      <c r="N154" s="75">
        <v>2010</v>
      </c>
    </row>
    <row r="155" spans="2:14" x14ac:dyDescent="0.2">
      <c r="B155" s="169"/>
      <c r="C155" s="162" t="s">
        <v>63</v>
      </c>
      <c r="D155" s="163"/>
      <c r="E155" s="75">
        <f>SUM('Quarterly '!G130:J130)</f>
        <v>55712</v>
      </c>
      <c r="F155" s="75">
        <f>SUM('Quarterly '!K130:N130)</f>
        <v>67390</v>
      </c>
      <c r="G155" s="75">
        <v>67258</v>
      </c>
      <c r="H155" s="75">
        <v>63875</v>
      </c>
      <c r="I155" s="75">
        <v>86591</v>
      </c>
      <c r="J155" s="75">
        <v>69666</v>
      </c>
      <c r="K155" s="75">
        <v>132253</v>
      </c>
      <c r="L155" s="75">
        <v>227508</v>
      </c>
      <c r="M155" s="75">
        <v>173770</v>
      </c>
      <c r="N155" s="75">
        <v>47791</v>
      </c>
    </row>
    <row r="156" spans="2:14" x14ac:dyDescent="0.2">
      <c r="B156" s="169" t="s">
        <v>23</v>
      </c>
      <c r="C156" s="162" t="s">
        <v>62</v>
      </c>
      <c r="D156" s="163"/>
      <c r="E156" s="75">
        <f>SUM('Quarterly '!G131:J131)</f>
        <v>664486</v>
      </c>
      <c r="F156" s="75">
        <f>SUM('Quarterly '!K131:N131)</f>
        <v>829159</v>
      </c>
      <c r="G156" s="75">
        <v>794239</v>
      </c>
      <c r="H156" s="75">
        <v>662627</v>
      </c>
      <c r="I156" s="75">
        <v>796467</v>
      </c>
      <c r="J156" s="75">
        <v>756099</v>
      </c>
      <c r="K156" s="75">
        <v>721304</v>
      </c>
      <c r="L156" s="75">
        <v>741556</v>
      </c>
      <c r="M156" s="75">
        <v>986974</v>
      </c>
      <c r="N156" s="75">
        <v>392618</v>
      </c>
    </row>
    <row r="157" spans="2:14" x14ac:dyDescent="0.2">
      <c r="B157" s="169"/>
      <c r="C157" s="162" t="s">
        <v>63</v>
      </c>
      <c r="D157" s="163"/>
      <c r="E157" s="75">
        <f>SUM('Quarterly '!G132:J132)</f>
        <v>231262</v>
      </c>
      <c r="F157" s="75">
        <f>SUM('Quarterly '!K132:N132)</f>
        <v>313118</v>
      </c>
      <c r="G157" s="75">
        <v>326318</v>
      </c>
      <c r="H157" s="75">
        <v>248552</v>
      </c>
      <c r="I157" s="75">
        <v>259817</v>
      </c>
      <c r="J157" s="75">
        <v>313032</v>
      </c>
      <c r="K157" s="75">
        <v>335450</v>
      </c>
      <c r="L157" s="75">
        <v>695338</v>
      </c>
      <c r="M157" s="75">
        <v>923171</v>
      </c>
      <c r="N157" s="75">
        <v>297900</v>
      </c>
    </row>
    <row r="158" spans="2:14" x14ac:dyDescent="0.2">
      <c r="B158" s="169" t="s">
        <v>24</v>
      </c>
      <c r="C158" s="162" t="s">
        <v>62</v>
      </c>
      <c r="D158" s="163"/>
      <c r="E158" s="75">
        <f>SUM('Quarterly '!G133:J133)</f>
        <v>16257</v>
      </c>
      <c r="F158" s="75">
        <f>SUM('Quarterly '!K133:N133)</f>
        <v>18576</v>
      </c>
      <c r="G158" s="75">
        <v>11921</v>
      </c>
      <c r="H158" s="75">
        <v>12473</v>
      </c>
      <c r="I158" s="75">
        <v>11856</v>
      </c>
      <c r="J158" s="75">
        <v>10450</v>
      </c>
      <c r="K158" s="75">
        <v>8553</v>
      </c>
      <c r="L158" s="75">
        <v>11184</v>
      </c>
      <c r="M158" s="75">
        <v>12257</v>
      </c>
      <c r="N158" s="75">
        <v>5389</v>
      </c>
    </row>
    <row r="159" spans="2:14" x14ac:dyDescent="0.2">
      <c r="B159" s="169"/>
      <c r="C159" s="162" t="s">
        <v>63</v>
      </c>
      <c r="D159" s="163"/>
      <c r="E159" s="75">
        <f>SUM('Quarterly '!G134:J134)</f>
        <v>6329</v>
      </c>
      <c r="F159" s="75">
        <f>SUM('Quarterly '!K134:N134)</f>
        <v>6101</v>
      </c>
      <c r="G159" s="75">
        <v>7216</v>
      </c>
      <c r="H159" s="75">
        <v>7847</v>
      </c>
      <c r="I159" s="75">
        <v>4193</v>
      </c>
      <c r="J159" s="75">
        <v>5455</v>
      </c>
      <c r="K159" s="75">
        <v>4275</v>
      </c>
      <c r="L159" s="75">
        <v>36432</v>
      </c>
      <c r="M159" s="75">
        <v>27938</v>
      </c>
      <c r="N159" s="75">
        <v>7532</v>
      </c>
    </row>
    <row r="160" spans="2:14" x14ac:dyDescent="0.2">
      <c r="B160" s="169" t="s">
        <v>25</v>
      </c>
      <c r="C160" s="162" t="s">
        <v>62</v>
      </c>
      <c r="D160" s="163"/>
      <c r="E160" s="75">
        <f>SUM('Quarterly '!G135:J135)</f>
        <v>27746</v>
      </c>
      <c r="F160" s="75">
        <f>SUM('Quarterly '!K135:N135)</f>
        <v>37482</v>
      </c>
      <c r="G160" s="75">
        <v>47017</v>
      </c>
      <c r="H160" s="75">
        <v>32430</v>
      </c>
      <c r="I160" s="75">
        <v>5321</v>
      </c>
      <c r="J160" s="75">
        <v>4278</v>
      </c>
      <c r="K160" s="75">
        <v>3203</v>
      </c>
      <c r="L160" s="75">
        <v>4257</v>
      </c>
      <c r="M160" s="75">
        <v>5171</v>
      </c>
      <c r="N160" s="75">
        <v>2114</v>
      </c>
    </row>
    <row r="161" spans="2:14" x14ac:dyDescent="0.2">
      <c r="B161" s="169"/>
      <c r="C161" s="162" t="s">
        <v>63</v>
      </c>
      <c r="D161" s="163"/>
      <c r="E161" s="75">
        <f>SUM('Quarterly '!G136:J136)</f>
        <v>3375</v>
      </c>
      <c r="F161" s="75">
        <f>SUM('Quarterly '!K136:N136)</f>
        <v>5304</v>
      </c>
      <c r="G161" s="75">
        <v>6046</v>
      </c>
      <c r="H161" s="75">
        <v>10762</v>
      </c>
      <c r="I161" s="75">
        <v>10417</v>
      </c>
      <c r="J161" s="75">
        <v>10221</v>
      </c>
      <c r="K161" s="75">
        <v>7515</v>
      </c>
      <c r="L161" s="75">
        <v>4777</v>
      </c>
      <c r="M161" s="75">
        <v>9527</v>
      </c>
      <c r="N161" s="75">
        <v>12343</v>
      </c>
    </row>
    <row r="162" spans="2:14" x14ac:dyDescent="0.2">
      <c r="B162" s="169" t="s">
        <v>26</v>
      </c>
      <c r="C162" s="162" t="s">
        <v>62</v>
      </c>
      <c r="D162" s="163"/>
      <c r="E162" s="75">
        <f>SUM('Quarterly '!G137:J137)</f>
        <v>23079</v>
      </c>
      <c r="F162" s="75">
        <f>SUM('Quarterly '!K137:N137)</f>
        <v>33765</v>
      </c>
      <c r="G162" s="75">
        <v>52703</v>
      </c>
      <c r="H162" s="75">
        <v>49043</v>
      </c>
      <c r="I162" s="75">
        <v>42525</v>
      </c>
      <c r="J162" s="75">
        <v>39644</v>
      </c>
      <c r="K162" s="75">
        <v>22854</v>
      </c>
      <c r="L162" s="75">
        <v>37923</v>
      </c>
      <c r="M162" s="75">
        <v>32734</v>
      </c>
      <c r="N162" s="75">
        <v>12539</v>
      </c>
    </row>
    <row r="163" spans="2:14" x14ac:dyDescent="0.2">
      <c r="B163" s="169"/>
      <c r="C163" s="162" t="s">
        <v>63</v>
      </c>
      <c r="D163" s="163"/>
      <c r="E163" s="75">
        <f>SUM('Quarterly '!G138:J138)</f>
        <v>14076</v>
      </c>
      <c r="F163" s="75">
        <f>SUM('Quarterly '!K138:N138)</f>
        <v>21277</v>
      </c>
      <c r="G163" s="75">
        <v>46540</v>
      </c>
      <c r="H163" s="75">
        <v>79460</v>
      </c>
      <c r="I163" s="75">
        <v>68789</v>
      </c>
      <c r="J163" s="75">
        <v>70815</v>
      </c>
      <c r="K163" s="75">
        <v>82169</v>
      </c>
      <c r="L163" s="75">
        <v>191163</v>
      </c>
      <c r="M163" s="75">
        <v>153471</v>
      </c>
      <c r="N163" s="75">
        <v>75357</v>
      </c>
    </row>
    <row r="164" spans="2:14" ht="12.75" customHeight="1" x14ac:dyDescent="0.2">
      <c r="B164" s="124" t="s">
        <v>221</v>
      </c>
      <c r="C164" s="162" t="s">
        <v>225</v>
      </c>
      <c r="D164" s="163"/>
      <c r="E164" s="75">
        <f>SUM('Quarterly '!G139:J139)</f>
        <v>31528</v>
      </c>
      <c r="F164" s="75">
        <f>SUM('Quarterly '!K139:N139)</f>
        <v>56628</v>
      </c>
      <c r="G164" s="101">
        <v>73774</v>
      </c>
      <c r="H164" s="101">
        <v>46435</v>
      </c>
      <c r="I164" s="101">
        <v>52221</v>
      </c>
      <c r="J164" s="101">
        <v>38301</v>
      </c>
      <c r="K164" s="101">
        <v>11374</v>
      </c>
      <c r="L164" s="101">
        <v>3443</v>
      </c>
      <c r="M164" s="101">
        <v>1990</v>
      </c>
      <c r="N164" s="101">
        <v>3254</v>
      </c>
    </row>
    <row r="165" spans="2:14" x14ac:dyDescent="0.2">
      <c r="B165" s="169" t="s">
        <v>28</v>
      </c>
      <c r="C165" s="162" t="s">
        <v>62</v>
      </c>
      <c r="D165" s="163"/>
      <c r="E165" s="75">
        <f>SUM('Quarterly '!G140:J140)</f>
        <v>198275</v>
      </c>
      <c r="F165" s="75">
        <f>SUM('Quarterly '!K140:N140)</f>
        <v>260856</v>
      </c>
      <c r="G165" s="75">
        <v>243555</v>
      </c>
      <c r="H165" s="75">
        <v>216839</v>
      </c>
      <c r="I165" s="75">
        <v>238582</v>
      </c>
      <c r="J165" s="75">
        <v>196922</v>
      </c>
      <c r="K165" s="75">
        <v>165796</v>
      </c>
      <c r="L165" s="75">
        <v>129298</v>
      </c>
      <c r="M165" s="75">
        <v>124813</v>
      </c>
      <c r="N165" s="75">
        <v>41736</v>
      </c>
    </row>
    <row r="166" spans="2:14" x14ac:dyDescent="0.2">
      <c r="B166" s="169"/>
      <c r="C166" s="162" t="s">
        <v>63</v>
      </c>
      <c r="D166" s="163"/>
      <c r="E166" s="75">
        <f>SUM('Quarterly '!G141:J141)</f>
        <v>51682</v>
      </c>
      <c r="F166" s="75">
        <f>SUM('Quarterly '!K141:N141)</f>
        <v>76713</v>
      </c>
      <c r="G166" s="75">
        <v>72565</v>
      </c>
      <c r="H166" s="75">
        <v>50352</v>
      </c>
      <c r="I166" s="75">
        <v>54140</v>
      </c>
      <c r="J166" s="75">
        <v>61989</v>
      </c>
      <c r="K166" s="75">
        <v>52612</v>
      </c>
      <c r="L166" s="75">
        <v>104599</v>
      </c>
      <c r="M166" s="75">
        <v>107861</v>
      </c>
      <c r="N166" s="75">
        <v>30792</v>
      </c>
    </row>
    <row r="167" spans="2:14" x14ac:dyDescent="0.2">
      <c r="B167" s="164" t="s">
        <v>29</v>
      </c>
      <c r="C167" s="165"/>
      <c r="D167" s="166"/>
      <c r="E167" s="79">
        <f t="shared" ref="E167:N167" si="6">SUM(E148:E166)</f>
        <v>2294983</v>
      </c>
      <c r="F167" s="79">
        <f t="shared" si="6"/>
        <v>3143449</v>
      </c>
      <c r="G167" s="79">
        <f t="shared" si="6"/>
        <v>2963361</v>
      </c>
      <c r="H167" s="79">
        <f t="shared" si="6"/>
        <v>2640828</v>
      </c>
      <c r="I167" s="79">
        <f t="shared" si="6"/>
        <v>2801455</v>
      </c>
      <c r="J167" s="79">
        <f t="shared" si="6"/>
        <v>2608344</v>
      </c>
      <c r="K167" s="79">
        <f t="shared" si="6"/>
        <v>2343763</v>
      </c>
      <c r="L167" s="79">
        <f t="shared" si="6"/>
        <v>3118756</v>
      </c>
      <c r="M167" s="79">
        <f t="shared" si="6"/>
        <v>3407230</v>
      </c>
      <c r="N167" s="79">
        <f t="shared" si="6"/>
        <v>1321463</v>
      </c>
    </row>
    <row r="168" spans="2:14" x14ac:dyDescent="0.2">
      <c r="B168" s="126"/>
      <c r="C168" s="38"/>
      <c r="D168" s="39"/>
      <c r="E168" s="39"/>
      <c r="F168" s="39"/>
      <c r="G168" s="39"/>
      <c r="H168" s="39"/>
      <c r="I168" s="37"/>
    </row>
    <row r="169" spans="2:14" ht="14.25" x14ac:dyDescent="0.2">
      <c r="B169" s="130" t="s">
        <v>81</v>
      </c>
    </row>
    <row r="170" spans="2:14" x14ac:dyDescent="0.2">
      <c r="B170" s="131" t="s">
        <v>82</v>
      </c>
      <c r="C170" s="29"/>
    </row>
    <row r="171" spans="2:14" x14ac:dyDescent="0.2">
      <c r="B171" s="139"/>
      <c r="C171" s="31"/>
      <c r="D171" s="41"/>
      <c r="E171" s="41"/>
      <c r="F171" s="41"/>
      <c r="G171" s="41"/>
      <c r="H171" s="41"/>
      <c r="I171" s="41"/>
    </row>
    <row r="172" spans="2:14" x14ac:dyDescent="0.2">
      <c r="B172" s="143"/>
      <c r="C172" s="72"/>
      <c r="D172" s="76" t="s">
        <v>54</v>
      </c>
      <c r="E172" s="73"/>
      <c r="F172" s="73"/>
      <c r="G172" s="73"/>
      <c r="H172" s="73"/>
      <c r="I172" s="74"/>
      <c r="J172" s="47"/>
      <c r="K172" s="47"/>
      <c r="L172" s="47"/>
      <c r="M172" s="47"/>
      <c r="N172" s="47"/>
    </row>
    <row r="173" spans="2:14" ht="12.75" customHeight="1" x14ac:dyDescent="0.2">
      <c r="B173" s="170" t="s">
        <v>97</v>
      </c>
      <c r="C173" s="170"/>
      <c r="D173" s="53" t="s">
        <v>83</v>
      </c>
      <c r="E173" s="89">
        <v>2006</v>
      </c>
      <c r="F173" s="89">
        <v>2007</v>
      </c>
      <c r="G173" s="89">
        <v>2008</v>
      </c>
      <c r="H173" s="89">
        <v>2009</v>
      </c>
      <c r="I173" s="89">
        <v>2010</v>
      </c>
      <c r="J173" s="89">
        <v>2011</v>
      </c>
      <c r="K173" s="89">
        <v>2012</v>
      </c>
      <c r="L173" s="89">
        <v>2013</v>
      </c>
      <c r="M173" s="89">
        <v>2014</v>
      </c>
      <c r="N173" s="89" t="s">
        <v>74</v>
      </c>
    </row>
    <row r="174" spans="2:14" x14ac:dyDescent="0.2">
      <c r="B174" s="171"/>
      <c r="C174" s="171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2:14" x14ac:dyDescent="0.2">
      <c r="B175" s="195" t="s">
        <v>31</v>
      </c>
      <c r="C175" s="153" t="s">
        <v>65</v>
      </c>
      <c r="D175" s="58">
        <f>SUM('Quarterly '!D150:F150)</f>
        <v>62952</v>
      </c>
      <c r="E175" s="58">
        <f>SUM('Quarterly '!G150:J150)</f>
        <v>86966</v>
      </c>
      <c r="F175" s="58">
        <f>SUM('Quarterly '!K150:N150)</f>
        <v>86282</v>
      </c>
      <c r="G175" s="58">
        <v>62216</v>
      </c>
      <c r="H175" s="58">
        <v>64434</v>
      </c>
      <c r="I175" s="58">
        <v>31327</v>
      </c>
      <c r="J175" s="58">
        <v>31683</v>
      </c>
      <c r="K175" s="58">
        <v>23161</v>
      </c>
      <c r="L175" s="58">
        <v>5848</v>
      </c>
      <c r="M175" s="58">
        <v>5981</v>
      </c>
      <c r="N175" s="58">
        <v>5873</v>
      </c>
    </row>
    <row r="176" spans="2:14" x14ac:dyDescent="0.2">
      <c r="B176" s="195"/>
      <c r="C176" s="153" t="s">
        <v>66</v>
      </c>
      <c r="D176" s="58">
        <f>SUM('Quarterly '!D151:F151)</f>
        <v>328186</v>
      </c>
      <c r="E176" s="58">
        <f>SUM('Quarterly '!G151:J151)</f>
        <v>414919</v>
      </c>
      <c r="F176" s="58">
        <f>SUM('Quarterly '!K151:N151)</f>
        <v>475376</v>
      </c>
      <c r="G176" s="58">
        <v>329589</v>
      </c>
      <c r="H176" s="58">
        <v>179999</v>
      </c>
      <c r="I176" s="58">
        <v>190730</v>
      </c>
      <c r="J176" s="58">
        <v>175950</v>
      </c>
      <c r="K176" s="58">
        <v>120421</v>
      </c>
      <c r="L176" s="58">
        <v>65101</v>
      </c>
      <c r="M176" s="58">
        <v>59358</v>
      </c>
      <c r="N176" s="58">
        <v>26780</v>
      </c>
    </row>
    <row r="177" spans="2:14" x14ac:dyDescent="0.2">
      <c r="B177" s="187" t="s">
        <v>35</v>
      </c>
      <c r="C177" s="153" t="s">
        <v>65</v>
      </c>
      <c r="D177" s="58">
        <f>SUM('Quarterly '!D152:F152)</f>
        <v>7394</v>
      </c>
      <c r="E177" s="58">
        <f>SUM('Quarterly '!G152:J152)</f>
        <v>9706</v>
      </c>
      <c r="F177" s="58">
        <f>SUM('Quarterly '!K152:N152)</f>
        <v>10932</v>
      </c>
      <c r="G177" s="58">
        <v>13120</v>
      </c>
      <c r="H177" s="58">
        <v>16516</v>
      </c>
      <c r="I177" s="58">
        <v>14113</v>
      </c>
      <c r="J177" s="58">
        <v>14154</v>
      </c>
      <c r="K177" s="58">
        <v>16779</v>
      </c>
      <c r="L177" s="58">
        <v>12091</v>
      </c>
      <c r="M177" s="58">
        <v>7176</v>
      </c>
      <c r="N177" s="58">
        <v>1993</v>
      </c>
    </row>
    <row r="178" spans="2:14" x14ac:dyDescent="0.2">
      <c r="B178" s="188"/>
      <c r="C178" s="153" t="s">
        <v>66</v>
      </c>
      <c r="D178" s="58">
        <f>SUM('Quarterly '!D153:F153)</f>
        <v>180648</v>
      </c>
      <c r="E178" s="58">
        <f>SUM('Quarterly '!G153:J153)</f>
        <v>330355</v>
      </c>
      <c r="F178" s="58">
        <f>SUM('Quarterly '!K153:N153)</f>
        <v>370101</v>
      </c>
      <c r="G178" s="58">
        <v>386617</v>
      </c>
      <c r="H178" s="58">
        <v>359829</v>
      </c>
      <c r="I178" s="58">
        <v>384173</v>
      </c>
      <c r="J178" s="58">
        <v>357864</v>
      </c>
      <c r="K178" s="58">
        <v>388856</v>
      </c>
      <c r="L178" s="58">
        <v>348131</v>
      </c>
      <c r="M178" s="58">
        <v>215523</v>
      </c>
      <c r="N178" s="58">
        <v>83189</v>
      </c>
    </row>
    <row r="179" spans="2:14" ht="12.75" customHeight="1" x14ac:dyDescent="0.2">
      <c r="B179" s="127" t="s">
        <v>98</v>
      </c>
      <c r="C179" s="154" t="s">
        <v>257</v>
      </c>
      <c r="D179" s="58">
        <f>SUM('Quarterly '!D154:F154)</f>
        <v>89351</v>
      </c>
      <c r="E179" s="58">
        <f>SUM('Quarterly '!G154:J154)</f>
        <v>98006</v>
      </c>
      <c r="F179" s="58">
        <f>SUM('Quarterly '!K154:N154)</f>
        <v>93274</v>
      </c>
      <c r="G179" s="97">
        <v>89294</v>
      </c>
      <c r="H179" s="97">
        <v>81073</v>
      </c>
      <c r="I179" s="97">
        <v>73616</v>
      </c>
      <c r="J179" s="97">
        <v>65658</v>
      </c>
      <c r="K179" s="97">
        <v>54844</v>
      </c>
      <c r="L179" s="97">
        <v>49700</v>
      </c>
      <c r="M179" s="97">
        <v>46074</v>
      </c>
      <c r="N179" s="97">
        <v>21963</v>
      </c>
    </row>
    <row r="180" spans="2:14" x14ac:dyDescent="0.2">
      <c r="B180" s="187" t="s">
        <v>39</v>
      </c>
      <c r="C180" s="153" t="s">
        <v>65</v>
      </c>
      <c r="D180" s="58">
        <f>SUM('Quarterly '!D155:F155)</f>
        <v>128036</v>
      </c>
      <c r="E180" s="58">
        <f>SUM('Quarterly '!G155:J155)</f>
        <v>165581</v>
      </c>
      <c r="F180" s="58">
        <f>SUM('Quarterly '!K155:N155)</f>
        <v>149653</v>
      </c>
      <c r="G180" s="58">
        <v>144801</v>
      </c>
      <c r="H180" s="58">
        <v>128438</v>
      </c>
      <c r="I180" s="58">
        <v>107472</v>
      </c>
      <c r="J180" s="58">
        <v>91528</v>
      </c>
      <c r="K180" s="58">
        <v>64386</v>
      </c>
      <c r="L180" s="58">
        <v>58309</v>
      </c>
      <c r="M180" s="58">
        <v>63636</v>
      </c>
      <c r="N180" s="58">
        <v>28392</v>
      </c>
    </row>
    <row r="181" spans="2:14" x14ac:dyDescent="0.2">
      <c r="B181" s="188"/>
      <c r="C181" s="153" t="s">
        <v>66</v>
      </c>
      <c r="D181" s="58">
        <f>SUM('Quarterly '!D156:F156)</f>
        <v>253028</v>
      </c>
      <c r="E181" s="58">
        <f>SUM('Quarterly '!G156:J156)</f>
        <v>429327</v>
      </c>
      <c r="F181" s="58">
        <f>SUM('Quarterly '!K156:N156)</f>
        <v>419714</v>
      </c>
      <c r="G181" s="58">
        <v>382321</v>
      </c>
      <c r="H181" s="58">
        <v>466052</v>
      </c>
      <c r="I181" s="58">
        <v>530273</v>
      </c>
      <c r="J181" s="58">
        <v>396401</v>
      </c>
      <c r="K181" s="58">
        <v>257593</v>
      </c>
      <c r="L181" s="58">
        <v>199290</v>
      </c>
      <c r="M181" s="58">
        <v>182341</v>
      </c>
      <c r="N181" s="58">
        <v>97928</v>
      </c>
    </row>
    <row r="182" spans="2:14" ht="18.75" x14ac:dyDescent="0.2">
      <c r="B182" s="128" t="s">
        <v>100</v>
      </c>
      <c r="C182" s="154" t="s">
        <v>257</v>
      </c>
      <c r="D182" s="58">
        <f>SUM('Quarterly '!D157:F157)</f>
        <v>1896</v>
      </c>
      <c r="E182" s="58">
        <f>SUM('Quarterly '!G157:J157)</f>
        <v>2753</v>
      </c>
      <c r="F182" s="58">
        <f>SUM('Quarterly '!K157:N157)</f>
        <v>2194</v>
      </c>
      <c r="G182" s="58">
        <v>1857</v>
      </c>
      <c r="H182" s="58">
        <v>1104</v>
      </c>
      <c r="I182" s="58">
        <v>1308</v>
      </c>
      <c r="J182" s="58">
        <v>1231</v>
      </c>
      <c r="K182" s="58">
        <v>1329</v>
      </c>
      <c r="L182" s="58">
        <v>944</v>
      </c>
      <c r="M182" s="58">
        <v>1119</v>
      </c>
      <c r="N182" s="58">
        <v>465</v>
      </c>
    </row>
    <row r="183" spans="2:14" x14ac:dyDescent="0.2">
      <c r="B183" s="187" t="s">
        <v>41</v>
      </c>
      <c r="C183" s="153" t="s">
        <v>65</v>
      </c>
      <c r="D183" s="58">
        <f>SUM('Quarterly '!D158:F158)</f>
        <v>62280</v>
      </c>
      <c r="E183" s="58">
        <f>SUM('Quarterly '!G158:J158)</f>
        <v>79500</v>
      </c>
      <c r="F183" s="58">
        <f>SUM('Quarterly '!K158:N158)</f>
        <v>87717</v>
      </c>
      <c r="G183" s="58">
        <v>95547</v>
      </c>
      <c r="H183" s="58">
        <v>75444</v>
      </c>
      <c r="I183" s="58">
        <v>75793</v>
      </c>
      <c r="J183" s="58">
        <v>109520</v>
      </c>
      <c r="K183" s="58">
        <v>103122</v>
      </c>
      <c r="L183" s="58">
        <v>283420</v>
      </c>
      <c r="M183" s="58">
        <v>180553</v>
      </c>
      <c r="N183" s="58">
        <v>66801</v>
      </c>
    </row>
    <row r="184" spans="2:14" x14ac:dyDescent="0.2">
      <c r="B184" s="188"/>
      <c r="C184" s="153" t="s">
        <v>66</v>
      </c>
      <c r="D184" s="58">
        <f>SUM('Quarterly '!D159:F159)</f>
        <v>50378</v>
      </c>
      <c r="E184" s="58">
        <f>SUM('Quarterly '!G159:J159)</f>
        <v>86025</v>
      </c>
      <c r="F184" s="58">
        <f>SUM('Quarterly '!K159:N159)</f>
        <v>72001</v>
      </c>
      <c r="G184" s="58">
        <v>62244</v>
      </c>
      <c r="H184" s="58">
        <v>52587</v>
      </c>
      <c r="I184" s="58">
        <v>56644</v>
      </c>
      <c r="J184" s="58">
        <v>76364</v>
      </c>
      <c r="K184" s="58">
        <v>60646</v>
      </c>
      <c r="L184" s="58">
        <v>49710</v>
      </c>
      <c r="M184" s="58">
        <v>34260</v>
      </c>
      <c r="N184" s="58">
        <v>30625</v>
      </c>
    </row>
    <row r="185" spans="2:14" x14ac:dyDescent="0.2">
      <c r="B185" s="187" t="s">
        <v>42</v>
      </c>
      <c r="C185" s="153" t="s">
        <v>65</v>
      </c>
      <c r="D185" s="58">
        <f>SUM('Quarterly '!D160:F160)</f>
        <v>392198</v>
      </c>
      <c r="E185" s="58">
        <f>SUM('Quarterly '!G160:J160)</f>
        <v>684304</v>
      </c>
      <c r="F185" s="58">
        <f>SUM('Quarterly '!K160:N160)</f>
        <v>750885</v>
      </c>
      <c r="G185" s="58">
        <v>721960</v>
      </c>
      <c r="H185" s="58">
        <v>546423</v>
      </c>
      <c r="I185" s="58">
        <v>595801</v>
      </c>
      <c r="J185" s="58">
        <v>630996</v>
      </c>
      <c r="K185" s="58">
        <v>719550</v>
      </c>
      <c r="L185" s="58">
        <v>1483705</v>
      </c>
      <c r="M185" s="58">
        <v>2025693</v>
      </c>
      <c r="N185" s="58">
        <v>642314</v>
      </c>
    </row>
    <row r="186" spans="2:14" x14ac:dyDescent="0.2">
      <c r="B186" s="188"/>
      <c r="C186" s="153" t="s">
        <v>66</v>
      </c>
      <c r="D186" s="58">
        <f>SUM('Quarterly '!D161:F161)</f>
        <v>177295</v>
      </c>
      <c r="E186" s="58">
        <f>SUM('Quarterly '!G161:J161)</f>
        <v>306561</v>
      </c>
      <c r="F186" s="58">
        <f>SUM('Quarterly '!K161:N161)</f>
        <v>306761</v>
      </c>
      <c r="G186" s="58">
        <v>322912</v>
      </c>
      <c r="H186" s="58">
        <v>303698</v>
      </c>
      <c r="I186" s="58">
        <v>396921</v>
      </c>
      <c r="J186" s="58">
        <v>372684</v>
      </c>
      <c r="K186" s="58">
        <v>359159</v>
      </c>
      <c r="L186" s="58">
        <v>367341</v>
      </c>
      <c r="M186" s="58">
        <v>384909</v>
      </c>
      <c r="N186" s="58">
        <v>216638</v>
      </c>
    </row>
    <row r="187" spans="2:14" ht="12.75" customHeight="1" x14ac:dyDescent="0.2">
      <c r="B187" s="127" t="s">
        <v>102</v>
      </c>
      <c r="C187" s="154" t="s">
        <v>257</v>
      </c>
      <c r="D187" s="58">
        <f>SUM('Quarterly '!D162:F162)</f>
        <v>630</v>
      </c>
      <c r="E187" s="58">
        <f>SUM('Quarterly '!G162:J162)</f>
        <v>11212</v>
      </c>
      <c r="F187" s="58">
        <f>SUM('Quarterly '!K162:N162)</f>
        <v>13778</v>
      </c>
      <c r="G187" s="58">
        <v>40873</v>
      </c>
      <c r="H187" s="58">
        <v>64245</v>
      </c>
      <c r="I187" s="58">
        <v>28868</v>
      </c>
      <c r="J187" s="58">
        <v>25994</v>
      </c>
      <c r="K187" s="58">
        <v>23157</v>
      </c>
      <c r="L187" s="58">
        <v>32097</v>
      </c>
      <c r="M187" s="58">
        <v>19951</v>
      </c>
      <c r="N187" s="58">
        <v>8675</v>
      </c>
    </row>
    <row r="188" spans="2:14" x14ac:dyDescent="0.2">
      <c r="B188" s="187" t="s">
        <v>49</v>
      </c>
      <c r="C188" s="153" t="s">
        <v>65</v>
      </c>
      <c r="D188" s="58">
        <f>SUM('Quarterly '!D163:F163)</f>
        <v>41439</v>
      </c>
      <c r="E188" s="58">
        <f>SUM('Quarterly '!G163:J163)</f>
        <v>42264</v>
      </c>
      <c r="F188" s="58">
        <f>SUM('Quarterly '!K163:N163)</f>
        <v>44393</v>
      </c>
      <c r="G188" s="58">
        <v>39743</v>
      </c>
      <c r="H188" s="58">
        <v>21423</v>
      </c>
      <c r="I188" s="58">
        <v>23467</v>
      </c>
      <c r="J188" s="58">
        <v>18629</v>
      </c>
      <c r="K188" s="58">
        <v>9456</v>
      </c>
      <c r="L188" s="58">
        <v>8940</v>
      </c>
      <c r="M188" s="58">
        <v>8909</v>
      </c>
      <c r="N188" s="58">
        <v>4145</v>
      </c>
    </row>
    <row r="189" spans="2:14" x14ac:dyDescent="0.2">
      <c r="B189" s="188"/>
      <c r="C189" s="153" t="s">
        <v>66</v>
      </c>
      <c r="D189" s="58">
        <f>SUM('Quarterly '!D164:F164)</f>
        <v>225284</v>
      </c>
      <c r="E189" s="58">
        <f>SUM('Quarterly '!G164:J164)</f>
        <v>294726</v>
      </c>
      <c r="F189" s="58">
        <f>SUM('Quarterly '!K164:N164)</f>
        <v>260388</v>
      </c>
      <c r="G189" s="58">
        <v>270267</v>
      </c>
      <c r="H189" s="58">
        <v>279563</v>
      </c>
      <c r="I189" s="58">
        <v>290949</v>
      </c>
      <c r="J189" s="58">
        <v>239688</v>
      </c>
      <c r="K189" s="58">
        <v>141304</v>
      </c>
      <c r="L189" s="58">
        <v>154129</v>
      </c>
      <c r="M189" s="58">
        <v>171747</v>
      </c>
      <c r="N189" s="58">
        <v>85682</v>
      </c>
    </row>
    <row r="190" spans="2:14" x14ac:dyDescent="0.2">
      <c r="B190" s="191" t="s">
        <v>29</v>
      </c>
      <c r="C190" s="192"/>
      <c r="D190" s="61">
        <f>SUM(D175:D189)</f>
        <v>2000995</v>
      </c>
      <c r="E190" s="61">
        <f t="shared" ref="E190:N190" si="7">SUM(E175:E189)</f>
        <v>3042205</v>
      </c>
      <c r="F190" s="61">
        <f t="shared" si="7"/>
        <v>3143449</v>
      </c>
      <c r="G190" s="61">
        <f t="shared" si="7"/>
        <v>2963361</v>
      </c>
      <c r="H190" s="61">
        <f t="shared" si="7"/>
        <v>2640828</v>
      </c>
      <c r="I190" s="61">
        <f t="shared" si="7"/>
        <v>2801455</v>
      </c>
      <c r="J190" s="61">
        <f t="shared" si="7"/>
        <v>2608344</v>
      </c>
      <c r="K190" s="61">
        <f t="shared" si="7"/>
        <v>2343763</v>
      </c>
      <c r="L190" s="61">
        <f t="shared" si="7"/>
        <v>3118756</v>
      </c>
      <c r="M190" s="61">
        <f t="shared" si="7"/>
        <v>3407230</v>
      </c>
      <c r="N190" s="61">
        <f t="shared" si="7"/>
        <v>1321463</v>
      </c>
    </row>
    <row r="191" spans="2:14" x14ac:dyDescent="0.2">
      <c r="B191" s="146"/>
      <c r="C191" s="43"/>
      <c r="D191" s="36"/>
      <c r="E191" s="36"/>
      <c r="F191" s="36"/>
      <c r="G191" s="36"/>
      <c r="H191" s="36"/>
      <c r="I191" s="42"/>
    </row>
    <row r="192" spans="2:14" x14ac:dyDescent="0.2">
      <c r="B192" s="131" t="s">
        <v>223</v>
      </c>
      <c r="C192" s="43"/>
      <c r="D192" s="36"/>
      <c r="E192" s="36"/>
      <c r="F192" s="36"/>
      <c r="G192" s="36"/>
      <c r="H192" s="36"/>
      <c r="I192" s="42"/>
    </row>
    <row r="193" spans="2:14" x14ac:dyDescent="0.2">
      <c r="B193" s="131"/>
      <c r="C193" s="43"/>
      <c r="D193" s="36"/>
      <c r="E193" s="36"/>
      <c r="F193" s="36"/>
      <c r="G193" s="36"/>
      <c r="H193" s="36"/>
      <c r="I193" s="42"/>
    </row>
    <row r="194" spans="2:14" x14ac:dyDescent="0.2">
      <c r="B194" s="143"/>
      <c r="C194" s="72"/>
      <c r="D194" s="76" t="s">
        <v>54</v>
      </c>
      <c r="E194" s="73"/>
      <c r="F194" s="73"/>
      <c r="G194" s="73"/>
      <c r="H194" s="73"/>
      <c r="I194" s="74"/>
      <c r="J194" s="47"/>
      <c r="K194" s="47"/>
      <c r="L194" s="47"/>
      <c r="M194" s="47"/>
      <c r="N194" s="47"/>
    </row>
    <row r="195" spans="2:14" ht="12.75" customHeight="1" x14ac:dyDescent="0.2">
      <c r="B195" s="170" t="s">
        <v>67</v>
      </c>
      <c r="C195" s="170"/>
      <c r="D195" s="53" t="s">
        <v>83</v>
      </c>
      <c r="E195" s="89">
        <v>2006</v>
      </c>
      <c r="F195" s="89">
        <v>2007</v>
      </c>
      <c r="G195" s="89">
        <v>2008</v>
      </c>
      <c r="H195" s="89">
        <v>2009</v>
      </c>
      <c r="I195" s="89">
        <v>2010</v>
      </c>
      <c r="J195" s="89">
        <v>2011</v>
      </c>
      <c r="K195" s="89">
        <v>2012</v>
      </c>
      <c r="L195" s="89">
        <v>2013</v>
      </c>
      <c r="M195" s="89">
        <v>2014</v>
      </c>
      <c r="N195" s="89" t="s">
        <v>74</v>
      </c>
    </row>
    <row r="196" spans="2:14" x14ac:dyDescent="0.2">
      <c r="B196" s="171"/>
      <c r="C196" s="171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</row>
    <row r="197" spans="2:14" x14ac:dyDescent="0.2">
      <c r="B197" s="189" t="s">
        <v>19</v>
      </c>
      <c r="C197" s="155" t="s">
        <v>65</v>
      </c>
      <c r="D197" s="84">
        <f>SUM('Quarterly '!D172:F172)</f>
        <v>170403</v>
      </c>
      <c r="E197" s="84">
        <f>SUM('Quarterly '!G172:J172)</f>
        <v>243501</v>
      </c>
      <c r="F197" s="84">
        <f>SUM('Quarterly '!K172:N172)</f>
        <v>231248</v>
      </c>
      <c r="G197" s="84">
        <v>206979</v>
      </c>
      <c r="H197" s="84">
        <v>166576</v>
      </c>
      <c r="I197" s="84">
        <v>96610</v>
      </c>
      <c r="J197" s="84">
        <v>82960</v>
      </c>
      <c r="K197" s="84">
        <v>60247</v>
      </c>
      <c r="L197" s="84">
        <v>21128</v>
      </c>
      <c r="M197" s="84">
        <v>25113</v>
      </c>
      <c r="N197" s="84">
        <v>8068</v>
      </c>
    </row>
    <row r="198" spans="2:14" x14ac:dyDescent="0.2">
      <c r="B198" s="190"/>
      <c r="C198" s="155" t="s">
        <v>66</v>
      </c>
      <c r="D198" s="84">
        <f>SUM('Quarterly '!D173:F173)</f>
        <v>324015</v>
      </c>
      <c r="E198" s="84">
        <f>SUM('Quarterly '!G173:J173)</f>
        <v>449946</v>
      </c>
      <c r="F198" s="84">
        <f>SUM('Quarterly '!K173:N173)</f>
        <v>486958</v>
      </c>
      <c r="G198" s="84">
        <v>468968</v>
      </c>
      <c r="H198" s="84">
        <v>519272</v>
      </c>
      <c r="I198" s="84">
        <v>561897</v>
      </c>
      <c r="J198" s="84">
        <v>430255</v>
      </c>
      <c r="K198" s="84">
        <v>245787</v>
      </c>
      <c r="L198" s="84">
        <v>103229</v>
      </c>
      <c r="M198" s="84">
        <v>71965</v>
      </c>
      <c r="N198" s="84">
        <v>35396</v>
      </c>
    </row>
    <row r="199" spans="2:14" x14ac:dyDescent="0.2">
      <c r="B199" s="187" t="s">
        <v>20</v>
      </c>
      <c r="C199" s="155" t="s">
        <v>65</v>
      </c>
      <c r="D199" s="84">
        <f>SUM('Quarterly '!D174:F174)</f>
        <v>44007</v>
      </c>
      <c r="E199" s="84">
        <f>SUM('Quarterly '!G174:J174)</f>
        <v>39791</v>
      </c>
      <c r="F199" s="84">
        <f>SUM('Quarterly '!K174:N174)</f>
        <v>34704</v>
      </c>
      <c r="G199" s="84">
        <v>29050</v>
      </c>
      <c r="H199" s="84">
        <v>19613</v>
      </c>
      <c r="I199" s="84">
        <v>24048</v>
      </c>
      <c r="J199" s="84">
        <v>29376</v>
      </c>
      <c r="K199" s="84">
        <v>33248</v>
      </c>
      <c r="L199" s="84">
        <v>62390</v>
      </c>
      <c r="M199" s="84">
        <v>84423</v>
      </c>
      <c r="N199" s="84">
        <v>37490</v>
      </c>
    </row>
    <row r="200" spans="2:14" x14ac:dyDescent="0.2">
      <c r="B200" s="188"/>
      <c r="C200" s="155" t="s">
        <v>66</v>
      </c>
      <c r="D200" s="84">
        <f>SUM('Quarterly '!D175:F175)</f>
        <v>103214</v>
      </c>
      <c r="E200" s="84">
        <f>SUM('Quarterly '!G175:J175)</f>
        <v>141290</v>
      </c>
      <c r="F200" s="84">
        <f>SUM('Quarterly '!K175:N175)</f>
        <v>132447</v>
      </c>
      <c r="G200" s="84">
        <v>113374</v>
      </c>
      <c r="H200" s="84">
        <v>125686</v>
      </c>
      <c r="I200" s="84">
        <v>145585</v>
      </c>
      <c r="J200" s="84">
        <v>145453</v>
      </c>
      <c r="K200" s="84">
        <v>108915</v>
      </c>
      <c r="L200" s="84">
        <v>159641</v>
      </c>
      <c r="M200" s="84">
        <v>188872</v>
      </c>
      <c r="N200" s="84">
        <v>99245</v>
      </c>
    </row>
    <row r="201" spans="2:14" x14ac:dyDescent="0.2">
      <c r="B201" s="187" t="s">
        <v>21</v>
      </c>
      <c r="C201" s="155" t="s">
        <v>65</v>
      </c>
      <c r="D201" s="84">
        <f>SUM('Quarterly '!D176:F176)</f>
        <v>159619</v>
      </c>
      <c r="E201" s="84">
        <f>SUM('Quarterly '!G176:J176)</f>
        <v>210861</v>
      </c>
      <c r="F201" s="84">
        <f>SUM('Quarterly '!K176:N176)</f>
        <v>284525</v>
      </c>
      <c r="G201" s="84">
        <v>204117</v>
      </c>
      <c r="H201" s="84">
        <v>181021</v>
      </c>
      <c r="I201" s="84">
        <v>197822</v>
      </c>
      <c r="J201" s="84">
        <v>196365</v>
      </c>
      <c r="K201" s="84">
        <v>220739</v>
      </c>
      <c r="L201" s="84">
        <v>452054</v>
      </c>
      <c r="M201" s="84">
        <v>379475</v>
      </c>
      <c r="N201" s="84">
        <v>156354</v>
      </c>
    </row>
    <row r="202" spans="2:14" x14ac:dyDescent="0.2">
      <c r="B202" s="188"/>
      <c r="C202" s="155" t="s">
        <v>66</v>
      </c>
      <c r="D202" s="84">
        <f>SUM('Quarterly '!D177:F177)</f>
        <v>118304</v>
      </c>
      <c r="E202" s="84">
        <f>SUM('Quarterly '!G177:J177)</f>
        <v>185896</v>
      </c>
      <c r="F202" s="84">
        <f>SUM('Quarterly '!K177:N177)</f>
        <v>209293</v>
      </c>
      <c r="G202" s="84">
        <v>167161</v>
      </c>
      <c r="H202" s="84">
        <v>136407</v>
      </c>
      <c r="I202" s="84">
        <v>135883</v>
      </c>
      <c r="J202" s="84">
        <v>139736</v>
      </c>
      <c r="K202" s="84">
        <v>122647</v>
      </c>
      <c r="L202" s="84">
        <v>129571</v>
      </c>
      <c r="M202" s="84">
        <v>94522</v>
      </c>
      <c r="N202" s="84">
        <v>53535</v>
      </c>
    </row>
    <row r="203" spans="2:14" x14ac:dyDescent="0.2">
      <c r="B203" s="187" t="s">
        <v>22</v>
      </c>
      <c r="C203" s="155" t="s">
        <v>65</v>
      </c>
      <c r="D203" s="84">
        <f>SUM('Quarterly '!D178:F178)</f>
        <v>25112</v>
      </c>
      <c r="E203" s="84">
        <f>SUM('Quarterly '!G178:J178)</f>
        <v>28354</v>
      </c>
      <c r="F203" s="84">
        <f>SUM('Quarterly '!K178:N178)</f>
        <v>25506</v>
      </c>
      <c r="G203" s="84">
        <v>29384</v>
      </c>
      <c r="H203" s="84">
        <v>22445</v>
      </c>
      <c r="I203" s="84">
        <v>49077</v>
      </c>
      <c r="J203" s="84">
        <v>28937</v>
      </c>
      <c r="K203" s="84">
        <v>88087</v>
      </c>
      <c r="L203" s="84">
        <v>191524</v>
      </c>
      <c r="M203" s="84">
        <v>146340</v>
      </c>
      <c r="N203" s="84">
        <v>37423</v>
      </c>
    </row>
    <row r="204" spans="2:14" x14ac:dyDescent="0.2">
      <c r="B204" s="188"/>
      <c r="C204" s="155" t="s">
        <v>66</v>
      </c>
      <c r="D204" s="84">
        <f>SUM('Quarterly '!D179:F179)</f>
        <v>36952</v>
      </c>
      <c r="E204" s="84">
        <f>SUM('Quarterly '!G179:J179)</f>
        <v>82391</v>
      </c>
      <c r="F204" s="84">
        <f>SUM('Quarterly '!K179:N179)</f>
        <v>79789</v>
      </c>
      <c r="G204" s="84">
        <v>62434</v>
      </c>
      <c r="H204" s="84">
        <v>52988</v>
      </c>
      <c r="I204" s="84">
        <v>46205</v>
      </c>
      <c r="J204" s="84">
        <v>48056</v>
      </c>
      <c r="K204" s="84">
        <v>48988</v>
      </c>
      <c r="L204" s="84">
        <v>39249</v>
      </c>
      <c r="M204" s="84">
        <v>30613</v>
      </c>
      <c r="N204" s="84">
        <v>12378</v>
      </c>
    </row>
    <row r="205" spans="2:14" x14ac:dyDescent="0.2">
      <c r="B205" s="187" t="s">
        <v>23</v>
      </c>
      <c r="C205" s="155" t="s">
        <v>65</v>
      </c>
      <c r="D205" s="84">
        <f>SUM('Quarterly '!D180:F180)</f>
        <v>280902</v>
      </c>
      <c r="E205" s="84">
        <f>SUM('Quarterly '!G180:J180)</f>
        <v>468927</v>
      </c>
      <c r="F205" s="84">
        <f>SUM('Quarterly '!K180:N180)</f>
        <v>452788</v>
      </c>
      <c r="G205" s="84">
        <v>471656</v>
      </c>
      <c r="H205" s="84">
        <v>342505</v>
      </c>
      <c r="I205" s="84">
        <v>357542</v>
      </c>
      <c r="J205" s="84">
        <v>436490</v>
      </c>
      <c r="K205" s="84">
        <v>434989</v>
      </c>
      <c r="L205" s="84">
        <v>837729</v>
      </c>
      <c r="M205" s="84">
        <v>1356746</v>
      </c>
      <c r="N205" s="84">
        <v>417983</v>
      </c>
    </row>
    <row r="206" spans="2:14" x14ac:dyDescent="0.2">
      <c r="B206" s="188"/>
      <c r="C206" s="155" t="s">
        <v>66</v>
      </c>
      <c r="D206" s="84">
        <f>SUM('Quarterly '!D181:F181)</f>
        <v>438723</v>
      </c>
      <c r="E206" s="84">
        <f>SUM('Quarterly '!G181:J181)</f>
        <v>698088</v>
      </c>
      <c r="F206" s="84">
        <f>SUM('Quarterly '!K181:N181)</f>
        <v>689489</v>
      </c>
      <c r="G206" s="84">
        <v>648901</v>
      </c>
      <c r="H206" s="84">
        <v>568674</v>
      </c>
      <c r="I206" s="84">
        <v>698742</v>
      </c>
      <c r="J206" s="84">
        <v>632641</v>
      </c>
      <c r="K206" s="84">
        <v>621765</v>
      </c>
      <c r="L206" s="84">
        <v>599165</v>
      </c>
      <c r="M206" s="84">
        <v>553399</v>
      </c>
      <c r="N206" s="84">
        <v>272535</v>
      </c>
    </row>
    <row r="207" spans="2:14" x14ac:dyDescent="0.2">
      <c r="B207" s="187" t="s">
        <v>24</v>
      </c>
      <c r="C207" s="155" t="s">
        <v>65</v>
      </c>
      <c r="D207" s="84">
        <f>SUM('Quarterly '!D182:F182)</f>
        <v>10119</v>
      </c>
      <c r="E207" s="84">
        <f>SUM('Quarterly '!G182:J182)</f>
        <v>13864</v>
      </c>
      <c r="F207" s="84">
        <f>SUM('Quarterly '!K182:N182)</f>
        <v>11918</v>
      </c>
      <c r="G207" s="84">
        <v>9191</v>
      </c>
      <c r="H207" s="84">
        <v>9792</v>
      </c>
      <c r="I207" s="84">
        <v>9017</v>
      </c>
      <c r="J207" s="84">
        <v>7777</v>
      </c>
      <c r="K207" s="84">
        <v>7145</v>
      </c>
      <c r="L207" s="84">
        <v>37580</v>
      </c>
      <c r="M207" s="84">
        <v>34416</v>
      </c>
      <c r="N207" s="84">
        <v>10495</v>
      </c>
    </row>
    <row r="208" spans="2:14" x14ac:dyDescent="0.2">
      <c r="B208" s="188"/>
      <c r="C208" s="155" t="s">
        <v>66</v>
      </c>
      <c r="D208" s="84">
        <f>SUM('Quarterly '!D183:F183)</f>
        <v>11947</v>
      </c>
      <c r="E208" s="84">
        <f>SUM('Quarterly '!G183:J183)</f>
        <v>15344</v>
      </c>
      <c r="F208" s="84">
        <f>SUM('Quarterly '!K183:N183)</f>
        <v>12759</v>
      </c>
      <c r="G208" s="84">
        <v>9946</v>
      </c>
      <c r="H208" s="84">
        <v>10528</v>
      </c>
      <c r="I208" s="84">
        <v>7032</v>
      </c>
      <c r="J208" s="84">
        <v>8128</v>
      </c>
      <c r="K208" s="84">
        <v>5683</v>
      </c>
      <c r="L208" s="84">
        <v>10036</v>
      </c>
      <c r="M208" s="84">
        <v>5779</v>
      </c>
      <c r="N208" s="84">
        <v>2426</v>
      </c>
    </row>
    <row r="209" spans="2:14" x14ac:dyDescent="0.2">
      <c r="B209" s="187" t="s">
        <v>25</v>
      </c>
      <c r="C209" s="155" t="s">
        <v>65</v>
      </c>
      <c r="D209" s="84">
        <f>SUM('Quarterly '!D184:F184)</f>
        <v>1832</v>
      </c>
      <c r="E209" s="84">
        <f>SUM('Quarterly '!G184:J184)</f>
        <v>5824</v>
      </c>
      <c r="F209" s="84">
        <f>SUM('Quarterly '!K184:N184)</f>
        <v>8648</v>
      </c>
      <c r="G209" s="84">
        <v>11253</v>
      </c>
      <c r="H209" s="84">
        <v>4460</v>
      </c>
      <c r="I209" s="84">
        <v>1689</v>
      </c>
      <c r="J209" s="84">
        <v>1879</v>
      </c>
      <c r="K209" s="84">
        <v>1289</v>
      </c>
      <c r="L209" s="84">
        <v>2190</v>
      </c>
      <c r="M209" s="84">
        <v>3285</v>
      </c>
      <c r="N209" s="84">
        <v>1018</v>
      </c>
    </row>
    <row r="210" spans="2:14" x14ac:dyDescent="0.2">
      <c r="B210" s="188"/>
      <c r="C210" s="155" t="s">
        <v>66</v>
      </c>
      <c r="D210" s="84">
        <f>SUM('Quarterly '!D185:F185)</f>
        <v>12177</v>
      </c>
      <c r="E210" s="84">
        <f>SUM('Quarterly '!G185:J185)</f>
        <v>34811</v>
      </c>
      <c r="F210" s="84">
        <f>SUM('Quarterly '!K185:N185)</f>
        <v>34138</v>
      </c>
      <c r="G210" s="84">
        <v>41810</v>
      </c>
      <c r="H210" s="84">
        <v>38732</v>
      </c>
      <c r="I210" s="84">
        <v>14049</v>
      </c>
      <c r="J210" s="84">
        <v>12620</v>
      </c>
      <c r="K210" s="84">
        <v>9429</v>
      </c>
      <c r="L210" s="84">
        <v>6844</v>
      </c>
      <c r="M210" s="84">
        <v>11413</v>
      </c>
      <c r="N210" s="84">
        <v>13439</v>
      </c>
    </row>
    <row r="211" spans="2:14" x14ac:dyDescent="0.2">
      <c r="B211" s="189" t="s">
        <v>26</v>
      </c>
      <c r="C211" s="155" t="s">
        <v>65</v>
      </c>
      <c r="D211" s="84">
        <f>SUM('Quarterly '!D186:F186)</f>
        <v>15944</v>
      </c>
      <c r="E211" s="84">
        <f>SUM('Quarterly '!G186:J186)</f>
        <v>19521</v>
      </c>
      <c r="F211" s="84">
        <f>SUM('Quarterly '!K186:N186)</f>
        <v>24620</v>
      </c>
      <c r="G211" s="84">
        <v>45856</v>
      </c>
      <c r="H211" s="84">
        <v>57983</v>
      </c>
      <c r="I211" s="84">
        <v>50621</v>
      </c>
      <c r="J211" s="84">
        <v>57989</v>
      </c>
      <c r="K211" s="84">
        <v>62220</v>
      </c>
      <c r="L211" s="84">
        <v>188019</v>
      </c>
      <c r="M211" s="84">
        <v>157346</v>
      </c>
      <c r="N211" s="84">
        <v>60730</v>
      </c>
    </row>
    <row r="212" spans="2:14" x14ac:dyDescent="0.2">
      <c r="B212" s="190"/>
      <c r="C212" s="155" t="s">
        <v>66</v>
      </c>
      <c r="D212" s="84">
        <f>SUM('Quarterly '!D187:F187)</f>
        <v>17044</v>
      </c>
      <c r="E212" s="84">
        <f>SUM('Quarterly '!G187:J187)</f>
        <v>28720</v>
      </c>
      <c r="F212" s="84">
        <f>SUM('Quarterly '!K187:N187)</f>
        <v>30422</v>
      </c>
      <c r="G212" s="84">
        <v>53387</v>
      </c>
      <c r="H212" s="84">
        <v>70520</v>
      </c>
      <c r="I212" s="84">
        <v>60693</v>
      </c>
      <c r="J212" s="84">
        <v>52470</v>
      </c>
      <c r="K212" s="84">
        <v>42803</v>
      </c>
      <c r="L212" s="84">
        <v>41067</v>
      </c>
      <c r="M212" s="84">
        <v>28859</v>
      </c>
      <c r="N212" s="84">
        <v>27166</v>
      </c>
    </row>
    <row r="213" spans="2:14" x14ac:dyDescent="0.2">
      <c r="B213" s="187" t="s">
        <v>27</v>
      </c>
      <c r="C213" s="155" t="s">
        <v>65</v>
      </c>
      <c r="D213" s="84">
        <f>SUM('Quarterly '!D188:F188)</f>
        <v>9746</v>
      </c>
      <c r="E213" s="84">
        <f>SUM('Quarterly '!G188:J188)</f>
        <v>18820</v>
      </c>
      <c r="F213" s="84">
        <f>SUM('Quarterly '!K188:N188)</f>
        <v>24771</v>
      </c>
      <c r="G213" s="84">
        <v>26524</v>
      </c>
      <c r="H213" s="84">
        <v>29691</v>
      </c>
      <c r="I213" s="84">
        <v>30635</v>
      </c>
      <c r="J213" s="84">
        <v>21809</v>
      </c>
      <c r="K213" s="84">
        <v>4776</v>
      </c>
      <c r="L213" s="84">
        <v>1507</v>
      </c>
      <c r="M213" s="84">
        <v>873</v>
      </c>
      <c r="N213" s="84">
        <v>469</v>
      </c>
    </row>
    <row r="214" spans="2:14" x14ac:dyDescent="0.2">
      <c r="B214" s="188"/>
      <c r="C214" s="155" t="s">
        <v>66</v>
      </c>
      <c r="D214" s="84">
        <f>SUM('Quarterly '!D189:F189)</f>
        <v>13641</v>
      </c>
      <c r="E214" s="84">
        <f>SUM('Quarterly '!G189:J189)</f>
        <v>25898</v>
      </c>
      <c r="F214" s="84">
        <f>SUM('Quarterly '!K189:N189)</f>
        <v>31857</v>
      </c>
      <c r="G214" s="84">
        <v>47250</v>
      </c>
      <c r="H214" s="84">
        <v>16744</v>
      </c>
      <c r="I214" s="84">
        <v>21586</v>
      </c>
      <c r="J214" s="84">
        <v>16492</v>
      </c>
      <c r="K214" s="84">
        <v>6598</v>
      </c>
      <c r="L214" s="84">
        <v>1936</v>
      </c>
      <c r="M214" s="84">
        <v>1117</v>
      </c>
      <c r="N214" s="84">
        <v>2785</v>
      </c>
    </row>
    <row r="215" spans="2:14" x14ac:dyDescent="0.2">
      <c r="B215" s="187" t="s">
        <v>28</v>
      </c>
      <c r="C215" s="155" t="s">
        <v>65</v>
      </c>
      <c r="D215" s="84">
        <f>SUM('Quarterly '!D190:F190)</f>
        <v>66553</v>
      </c>
      <c r="E215" s="84">
        <f>SUM('Quarterly '!G190:J190)</f>
        <v>117650</v>
      </c>
      <c r="F215" s="84">
        <f>SUM('Quarterly '!K190:N190)</f>
        <v>124677</v>
      </c>
      <c r="G215" s="84">
        <v>131925</v>
      </c>
      <c r="H215" s="84">
        <v>99651</v>
      </c>
      <c r="I215" s="84">
        <v>104529</v>
      </c>
      <c r="J215" s="84">
        <v>98555</v>
      </c>
      <c r="K215" s="84">
        <v>78519</v>
      </c>
      <c r="L215" s="84">
        <v>107872</v>
      </c>
      <c r="M215" s="84">
        <v>149981</v>
      </c>
      <c r="N215" s="84">
        <v>41444</v>
      </c>
    </row>
    <row r="216" spans="2:14" x14ac:dyDescent="0.2">
      <c r="B216" s="188"/>
      <c r="C216" s="155" t="s">
        <v>66</v>
      </c>
      <c r="D216" s="84">
        <f>SUM('Quarterly '!D191:F191)</f>
        <v>140741</v>
      </c>
      <c r="E216" s="84">
        <f>SUM('Quarterly '!G191:J191)</f>
        <v>212708</v>
      </c>
      <c r="F216" s="84">
        <f>SUM('Quarterly '!K191:N191)</f>
        <v>212892</v>
      </c>
      <c r="G216" s="84">
        <v>184195</v>
      </c>
      <c r="H216" s="84">
        <v>167540</v>
      </c>
      <c r="I216" s="84">
        <v>188193</v>
      </c>
      <c r="J216" s="84">
        <v>160356</v>
      </c>
      <c r="K216" s="84">
        <v>139889</v>
      </c>
      <c r="L216" s="84">
        <v>126025</v>
      </c>
      <c r="M216" s="84">
        <v>82693</v>
      </c>
      <c r="N216" s="84">
        <v>31084</v>
      </c>
    </row>
    <row r="217" spans="2:14" x14ac:dyDescent="0.2">
      <c r="B217" s="193" t="s">
        <v>29</v>
      </c>
      <c r="C217" s="194"/>
      <c r="D217" s="86">
        <f>SUM(D197:D216)</f>
        <v>2000995</v>
      </c>
      <c r="E217" s="86">
        <f t="shared" ref="E217:N217" si="8">SUM(E197:E216)</f>
        <v>3042205</v>
      </c>
      <c r="F217" s="86">
        <f t="shared" si="8"/>
        <v>3143449</v>
      </c>
      <c r="G217" s="86">
        <f t="shared" si="8"/>
        <v>2963361</v>
      </c>
      <c r="H217" s="86">
        <f t="shared" si="8"/>
        <v>2640828</v>
      </c>
      <c r="I217" s="86">
        <f t="shared" si="8"/>
        <v>2801455</v>
      </c>
      <c r="J217" s="86">
        <f t="shared" si="8"/>
        <v>2608344</v>
      </c>
      <c r="K217" s="86">
        <f t="shared" si="8"/>
        <v>2343763</v>
      </c>
      <c r="L217" s="86">
        <f t="shared" si="8"/>
        <v>3118756</v>
      </c>
      <c r="M217" s="86">
        <f t="shared" si="8"/>
        <v>3407230</v>
      </c>
      <c r="N217" s="86">
        <f t="shared" si="8"/>
        <v>1321463</v>
      </c>
    </row>
    <row r="218" spans="2:14" x14ac:dyDescent="0.2">
      <c r="B218" s="148"/>
      <c r="C218" s="67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</row>
    <row r="219" spans="2:14" x14ac:dyDescent="0.2">
      <c r="B219" s="149" t="s">
        <v>58</v>
      </c>
      <c r="C219" s="47"/>
      <c r="D219" s="47"/>
      <c r="E219" s="47"/>
      <c r="F219" s="47"/>
      <c r="G219" s="47"/>
      <c r="H219" s="47"/>
      <c r="I219" s="47"/>
    </row>
    <row r="220" spans="2:14" x14ac:dyDescent="0.2">
      <c r="B220" s="87" t="s">
        <v>255</v>
      </c>
      <c r="C220" s="47"/>
      <c r="D220" s="47"/>
      <c r="E220" s="47"/>
      <c r="F220" s="47"/>
      <c r="G220" s="47"/>
      <c r="H220" s="47"/>
      <c r="I220" s="47"/>
    </row>
    <row r="221" spans="2:14" x14ac:dyDescent="0.2">
      <c r="B221" s="132" t="s">
        <v>236</v>
      </c>
      <c r="C221" s="47"/>
      <c r="D221" s="47"/>
      <c r="E221" s="47"/>
      <c r="F221" s="47"/>
      <c r="G221" s="47"/>
      <c r="H221" s="47"/>
      <c r="I221" s="47"/>
    </row>
    <row r="222" spans="2:14" x14ac:dyDescent="0.2">
      <c r="B222" s="132" t="s">
        <v>52</v>
      </c>
      <c r="C222" s="47"/>
      <c r="D222" s="47"/>
      <c r="E222" s="47"/>
      <c r="F222" s="47"/>
      <c r="G222" s="47"/>
      <c r="H222" s="47"/>
      <c r="I222" s="47"/>
    </row>
    <row r="223" spans="2:14" x14ac:dyDescent="0.2">
      <c r="B223" s="132" t="s">
        <v>53</v>
      </c>
      <c r="C223" s="47"/>
      <c r="D223" s="47"/>
      <c r="E223" s="47"/>
      <c r="F223" s="47"/>
      <c r="G223" s="47"/>
      <c r="H223" s="47"/>
      <c r="I223" s="47"/>
    </row>
    <row r="224" spans="2:14" x14ac:dyDescent="0.2">
      <c r="B224" s="132" t="s">
        <v>252</v>
      </c>
      <c r="C224" s="47"/>
      <c r="D224" s="47"/>
      <c r="E224" s="47"/>
      <c r="F224" s="47"/>
      <c r="G224" s="47"/>
      <c r="H224" s="47"/>
      <c r="I224" s="47"/>
    </row>
    <row r="225" spans="2:9" x14ac:dyDescent="0.2">
      <c r="B225" s="132" t="s">
        <v>84</v>
      </c>
      <c r="C225" s="47"/>
      <c r="D225" s="47"/>
      <c r="E225" s="47"/>
      <c r="F225" s="47"/>
      <c r="G225" s="47"/>
      <c r="H225" s="47"/>
      <c r="I225" s="47"/>
    </row>
    <row r="226" spans="2:9" x14ac:dyDescent="0.2">
      <c r="B226" s="87" t="s">
        <v>87</v>
      </c>
      <c r="C226" s="47"/>
      <c r="D226" s="47"/>
      <c r="E226" s="47"/>
      <c r="F226" s="47"/>
      <c r="G226" s="47"/>
      <c r="H226" s="47"/>
      <c r="I226" s="47"/>
    </row>
    <row r="227" spans="2:9" x14ac:dyDescent="0.2">
      <c r="B227" s="132" t="s">
        <v>88</v>
      </c>
      <c r="C227" s="47"/>
      <c r="D227" s="47"/>
      <c r="E227" s="47"/>
      <c r="F227" s="47"/>
      <c r="G227" s="47"/>
      <c r="H227" s="47"/>
      <c r="I227" s="47"/>
    </row>
    <row r="228" spans="2:9" x14ac:dyDescent="0.2">
      <c r="B228" s="132" t="s">
        <v>90</v>
      </c>
      <c r="C228" s="47"/>
      <c r="D228" s="47"/>
      <c r="E228" s="47"/>
      <c r="F228" s="47"/>
      <c r="G228" s="47"/>
      <c r="H228" s="47"/>
      <c r="I228" s="47"/>
    </row>
    <row r="229" spans="2:9" x14ac:dyDescent="0.2">
      <c r="B229" s="185" t="s">
        <v>93</v>
      </c>
      <c r="C229" s="186"/>
      <c r="D229" s="186"/>
      <c r="E229" s="186"/>
      <c r="F229" s="186"/>
      <c r="G229" s="186"/>
      <c r="H229" s="186"/>
      <c r="I229" s="186"/>
    </row>
    <row r="230" spans="2:9" x14ac:dyDescent="0.2">
      <c r="B230" s="132" t="s">
        <v>94</v>
      </c>
      <c r="C230" s="16"/>
      <c r="D230" s="56"/>
      <c r="E230" s="56"/>
      <c r="F230" s="56"/>
      <c r="G230" s="56"/>
      <c r="H230" s="56"/>
      <c r="I230" s="56"/>
    </row>
    <row r="231" spans="2:9" x14ac:dyDescent="0.2">
      <c r="B231" s="141" t="s">
        <v>96</v>
      </c>
      <c r="C231" s="47"/>
      <c r="D231" s="47"/>
      <c r="E231" s="47"/>
      <c r="F231" s="47"/>
      <c r="G231" s="47"/>
      <c r="H231" s="47"/>
      <c r="I231" s="47"/>
    </row>
    <row r="232" spans="2:9" x14ac:dyDescent="0.2">
      <c r="B232" s="141" t="s">
        <v>99</v>
      </c>
      <c r="C232" s="47"/>
      <c r="D232" s="47"/>
      <c r="E232" s="47"/>
      <c r="F232" s="47"/>
      <c r="G232" s="47"/>
      <c r="H232" s="47"/>
      <c r="I232" s="47"/>
    </row>
    <row r="233" spans="2:9" x14ac:dyDescent="0.2">
      <c r="B233" s="141" t="s">
        <v>101</v>
      </c>
      <c r="C233" s="47"/>
      <c r="D233" s="47"/>
      <c r="E233" s="47"/>
      <c r="F233" s="47"/>
      <c r="G233" s="47"/>
      <c r="H233" s="47"/>
      <c r="I233" s="47"/>
    </row>
    <row r="234" spans="2:9" x14ac:dyDescent="0.2">
      <c r="B234" s="141" t="s">
        <v>103</v>
      </c>
      <c r="C234" s="47"/>
      <c r="D234" s="47"/>
      <c r="E234" s="47"/>
      <c r="F234" s="47"/>
      <c r="G234" s="47"/>
      <c r="H234" s="47"/>
      <c r="I234" s="47"/>
    </row>
    <row r="235" spans="2:9" x14ac:dyDescent="0.2">
      <c r="B235" s="141" t="s">
        <v>238</v>
      </c>
    </row>
    <row r="236" spans="2:9" x14ac:dyDescent="0.2">
      <c r="B236" s="141" t="s">
        <v>251</v>
      </c>
    </row>
    <row r="242" spans="2:2" x14ac:dyDescent="0.2">
      <c r="B242" s="141"/>
    </row>
  </sheetData>
  <mergeCells count="103">
    <mergeCell ref="B24:B25"/>
    <mergeCell ref="B12:B13"/>
    <mergeCell ref="B49:B50"/>
    <mergeCell ref="B177:B178"/>
    <mergeCell ref="B175:B176"/>
    <mergeCell ref="B37:B38"/>
    <mergeCell ref="B74:C75"/>
    <mergeCell ref="B98:C99"/>
    <mergeCell ref="B173:C174"/>
    <mergeCell ref="B152:B153"/>
    <mergeCell ref="B154:B155"/>
    <mergeCell ref="B156:B157"/>
    <mergeCell ref="B158:B159"/>
    <mergeCell ref="B160:B161"/>
    <mergeCell ref="B162:B163"/>
    <mergeCell ref="B165:B166"/>
    <mergeCell ref="B111:B112"/>
    <mergeCell ref="C130:D130"/>
    <mergeCell ref="B102:B103"/>
    <mergeCell ref="B104:B105"/>
    <mergeCell ref="B107:B108"/>
    <mergeCell ref="B109:B110"/>
    <mergeCell ref="B113:B114"/>
    <mergeCell ref="B150:B151"/>
    <mergeCell ref="C140:D140"/>
    <mergeCell ref="B229:I229"/>
    <mergeCell ref="B180:B181"/>
    <mergeCell ref="B183:B184"/>
    <mergeCell ref="B185:B186"/>
    <mergeCell ref="B188:B189"/>
    <mergeCell ref="B197:B198"/>
    <mergeCell ref="B211:B212"/>
    <mergeCell ref="B213:B214"/>
    <mergeCell ref="B215:B216"/>
    <mergeCell ref="B199:B200"/>
    <mergeCell ref="B201:B202"/>
    <mergeCell ref="B203:B204"/>
    <mergeCell ref="B205:B206"/>
    <mergeCell ref="B207:B208"/>
    <mergeCell ref="B209:B210"/>
    <mergeCell ref="B190:C190"/>
    <mergeCell ref="B217:C217"/>
    <mergeCell ref="B85:B86"/>
    <mergeCell ref="B195:C196"/>
    <mergeCell ref="B34:B36"/>
    <mergeCell ref="B9:B11"/>
    <mergeCell ref="B18:B22"/>
    <mergeCell ref="B43:B47"/>
    <mergeCell ref="B76:B77"/>
    <mergeCell ref="B78:B79"/>
    <mergeCell ref="B80:B81"/>
    <mergeCell ref="B82:B83"/>
    <mergeCell ref="B117:C117"/>
    <mergeCell ref="B87:B88"/>
    <mergeCell ref="B89:B90"/>
    <mergeCell ref="B91:B92"/>
    <mergeCell ref="B93:C93"/>
    <mergeCell ref="B100:B101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B123:D124"/>
    <mergeCell ref="B146:D147"/>
    <mergeCell ref="C148:D148"/>
    <mergeCell ref="C149:D149"/>
    <mergeCell ref="C150:D150"/>
    <mergeCell ref="C151:D151"/>
    <mergeCell ref="C152:D152"/>
    <mergeCell ref="C153:D153"/>
    <mergeCell ref="C154:D154"/>
    <mergeCell ref="B125:B126"/>
    <mergeCell ref="B127:B128"/>
    <mergeCell ref="B130:B131"/>
    <mergeCell ref="B133:B134"/>
    <mergeCell ref="B135:B136"/>
    <mergeCell ref="B137:B138"/>
    <mergeCell ref="B139:B140"/>
    <mergeCell ref="B148:B149"/>
    <mergeCell ref="B141:D141"/>
    <mergeCell ref="C126:D126"/>
    <mergeCell ref="C127:D127"/>
    <mergeCell ref="C128:D128"/>
    <mergeCell ref="C129:D129"/>
    <mergeCell ref="C125:D125"/>
    <mergeCell ref="C139:D139"/>
    <mergeCell ref="C155:D155"/>
    <mergeCell ref="C156:D156"/>
    <mergeCell ref="C157:D157"/>
    <mergeCell ref="C158:D158"/>
    <mergeCell ref="C164:D164"/>
    <mergeCell ref="C165:D165"/>
    <mergeCell ref="C166:D166"/>
    <mergeCell ref="B167:D167"/>
    <mergeCell ref="C159:D159"/>
    <mergeCell ref="C160:D160"/>
    <mergeCell ref="C161:D161"/>
    <mergeCell ref="C162:D162"/>
    <mergeCell ref="C163:D163"/>
  </mergeCells>
  <pageMargins left="0.7" right="0.7" top="0.75" bottom="0.75" header="0.3" footer="0.3"/>
  <pageSetup paperSize="9" scale="72" orientation="landscape" r:id="rId1"/>
  <rowBreaks count="3" manualBreakCount="3">
    <brk id="27" max="13" man="1"/>
    <brk id="69" max="13" man="1"/>
    <brk id="118" max="13" man="1"/>
  </rowBreaks>
  <ignoredErrors>
    <ignoredError sqref="D34:D50 E34:E50 F34:F50 D58:D67 E58:E67 F58:F67 D76:F92 D100:D108 E100:E108 F100:F108 E110:E116 F110:F116 D110:D116 E125:F140 E148:F166 D175:D189 E175:E189 F175:F189 D197:F2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212"/>
  <sheetViews>
    <sheetView zoomScaleNormal="100" workbookViewId="0"/>
  </sheetViews>
  <sheetFormatPr defaultRowHeight="12.75" x14ac:dyDescent="0.2"/>
  <cols>
    <col min="1" max="1" width="9" style="1"/>
    <col min="2" max="2" width="15.25" style="150" customWidth="1"/>
    <col min="3" max="3" width="15.625" style="1" customWidth="1"/>
    <col min="4" max="16384" width="9" style="1"/>
  </cols>
  <sheetData>
    <row r="1" spans="2:44" ht="19.5" x14ac:dyDescent="0.25">
      <c r="B1" s="129" t="s">
        <v>253</v>
      </c>
    </row>
    <row r="2" spans="2:44" ht="19.5" x14ac:dyDescent="0.25">
      <c r="B2" s="129"/>
    </row>
    <row r="3" spans="2:44" ht="14.25" x14ac:dyDescent="0.2">
      <c r="B3" s="130" t="s">
        <v>70</v>
      </c>
      <c r="C3" s="28"/>
      <c r="D3" s="28"/>
      <c r="E3" s="28"/>
      <c r="F3" s="28"/>
      <c r="G3" s="28"/>
      <c r="H3" s="28"/>
      <c r="I3" s="28"/>
      <c r="J3" s="29"/>
      <c r="K3" s="29"/>
      <c r="L3" s="29"/>
    </row>
    <row r="4" spans="2:44" x14ac:dyDescent="0.2">
      <c r="B4" s="131" t="s">
        <v>71</v>
      </c>
      <c r="C4" s="28"/>
      <c r="D4" s="28"/>
      <c r="E4" s="28"/>
      <c r="F4" s="28"/>
      <c r="G4" s="28"/>
      <c r="H4" s="28"/>
      <c r="I4" s="28"/>
      <c r="J4" s="29"/>
      <c r="K4" s="29"/>
      <c r="L4" s="29"/>
    </row>
    <row r="5" spans="2:44" x14ac:dyDescent="0.2">
      <c r="B5" s="131"/>
      <c r="C5" s="28"/>
      <c r="D5" s="28"/>
      <c r="E5" s="28"/>
      <c r="F5" s="28"/>
      <c r="G5" s="28"/>
      <c r="H5" s="28"/>
      <c r="I5" s="28"/>
      <c r="J5" s="29"/>
      <c r="K5" s="29"/>
      <c r="L5" s="29"/>
    </row>
    <row r="6" spans="2:44" x14ac:dyDescent="0.2">
      <c r="B6" s="132"/>
      <c r="C6" s="27"/>
      <c r="D6" s="76" t="s">
        <v>259</v>
      </c>
      <c r="E6" s="56"/>
      <c r="F6" s="56"/>
      <c r="G6" s="56"/>
      <c r="H6" s="56"/>
    </row>
    <row r="7" spans="2:44" ht="12.75" customHeight="1" x14ac:dyDescent="0.2">
      <c r="B7" s="170" t="s">
        <v>55</v>
      </c>
      <c r="C7" s="170"/>
      <c r="D7" s="89" t="s">
        <v>258</v>
      </c>
      <c r="E7" s="89" t="s">
        <v>104</v>
      </c>
      <c r="F7" s="89" t="s">
        <v>105</v>
      </c>
      <c r="G7" s="89" t="s">
        <v>106</v>
      </c>
      <c r="H7" s="89" t="s">
        <v>107</v>
      </c>
      <c r="I7" s="89" t="s">
        <v>108</v>
      </c>
      <c r="J7" s="89" t="s">
        <v>109</v>
      </c>
      <c r="K7" s="90" t="s">
        <v>110</v>
      </c>
      <c r="L7" s="90" t="s">
        <v>111</v>
      </c>
      <c r="M7" s="90" t="s">
        <v>112</v>
      </c>
      <c r="N7" s="90" t="s">
        <v>113</v>
      </c>
      <c r="O7" s="90" t="s">
        <v>114</v>
      </c>
      <c r="P7" s="89" t="s">
        <v>115</v>
      </c>
      <c r="Q7" s="89" t="s">
        <v>116</v>
      </c>
      <c r="R7" s="89" t="s">
        <v>117</v>
      </c>
      <c r="S7" s="89" t="s">
        <v>118</v>
      </c>
      <c r="T7" s="89" t="s">
        <v>119</v>
      </c>
      <c r="U7" s="89" t="s">
        <v>120</v>
      </c>
      <c r="V7" s="89" t="s">
        <v>121</v>
      </c>
      <c r="W7" s="89" t="s">
        <v>122</v>
      </c>
      <c r="X7" s="89" t="s">
        <v>123</v>
      </c>
      <c r="Y7" s="89" t="s">
        <v>124</v>
      </c>
      <c r="Z7" s="89" t="s">
        <v>125</v>
      </c>
      <c r="AA7" s="89" t="s">
        <v>126</v>
      </c>
      <c r="AB7" s="89" t="s">
        <v>127</v>
      </c>
      <c r="AC7" s="89" t="s">
        <v>128</v>
      </c>
      <c r="AD7" s="89" t="s">
        <v>129</v>
      </c>
      <c r="AE7" s="89" t="s">
        <v>130</v>
      </c>
      <c r="AF7" s="89" t="s">
        <v>131</v>
      </c>
      <c r="AG7" s="89" t="s">
        <v>132</v>
      </c>
      <c r="AH7" s="89" t="s">
        <v>133</v>
      </c>
      <c r="AI7" s="89" t="s">
        <v>134</v>
      </c>
      <c r="AJ7" s="89" t="s">
        <v>135</v>
      </c>
      <c r="AK7" s="89" t="s">
        <v>136</v>
      </c>
      <c r="AL7" s="89" t="s">
        <v>137</v>
      </c>
      <c r="AM7" s="89" t="s">
        <v>138</v>
      </c>
      <c r="AN7" s="89" t="s">
        <v>139</v>
      </c>
      <c r="AO7" s="89" t="s">
        <v>140</v>
      </c>
      <c r="AP7" s="89" t="s">
        <v>141</v>
      </c>
      <c r="AQ7" s="89" t="s">
        <v>142</v>
      </c>
      <c r="AR7" s="89" t="s">
        <v>143</v>
      </c>
    </row>
    <row r="8" spans="2:44" x14ac:dyDescent="0.2">
      <c r="B8" s="171"/>
      <c r="C8" s="171"/>
      <c r="D8" s="18"/>
      <c r="E8" s="18"/>
      <c r="F8" s="18"/>
      <c r="G8" s="18"/>
      <c r="H8" s="18"/>
      <c r="I8" s="18"/>
      <c r="J8" s="56"/>
      <c r="K8" s="56"/>
      <c r="L8" s="56"/>
    </row>
    <row r="9" spans="2:44" x14ac:dyDescent="0.2">
      <c r="B9" s="172" t="s">
        <v>31</v>
      </c>
      <c r="C9" s="140" t="s">
        <v>32</v>
      </c>
      <c r="D9" s="57">
        <v>51150</v>
      </c>
      <c r="E9" s="57">
        <v>39773</v>
      </c>
      <c r="F9" s="57">
        <v>54958</v>
      </c>
      <c r="G9" s="57">
        <v>30905</v>
      </c>
      <c r="H9" s="57">
        <v>34544</v>
      </c>
      <c r="I9" s="20">
        <v>35046</v>
      </c>
      <c r="J9" s="58">
        <v>47314</v>
      </c>
      <c r="K9" s="58">
        <v>48023</v>
      </c>
      <c r="L9" s="58">
        <v>70562</v>
      </c>
      <c r="M9" s="58">
        <v>45597</v>
      </c>
      <c r="N9" s="58">
        <v>72984</v>
      </c>
      <c r="O9" s="58">
        <v>36145</v>
      </c>
      <c r="P9" s="58">
        <v>45312</v>
      </c>
      <c r="Q9" s="58">
        <v>34602</v>
      </c>
      <c r="R9" s="58">
        <v>36566</v>
      </c>
      <c r="S9" s="58">
        <v>13065</v>
      </c>
      <c r="T9" s="58">
        <v>10539</v>
      </c>
      <c r="U9" s="58">
        <v>9376</v>
      </c>
      <c r="V9" s="58">
        <v>13303</v>
      </c>
      <c r="W9" s="58">
        <v>14212</v>
      </c>
      <c r="X9" s="58">
        <v>19129</v>
      </c>
      <c r="Y9" s="58">
        <v>18156</v>
      </c>
      <c r="Z9" s="58">
        <v>23195</v>
      </c>
      <c r="AA9" s="58">
        <v>22405</v>
      </c>
      <c r="AB9" s="58">
        <v>26556</v>
      </c>
      <c r="AC9" s="58">
        <v>16785</v>
      </c>
      <c r="AD9" s="58">
        <v>14746</v>
      </c>
      <c r="AE9" s="58">
        <v>11205</v>
      </c>
      <c r="AF9" s="58">
        <v>19706</v>
      </c>
      <c r="AG9" s="58">
        <v>12427</v>
      </c>
      <c r="AH9" s="58">
        <v>13146</v>
      </c>
      <c r="AI9" s="58">
        <v>3484</v>
      </c>
      <c r="AJ9" s="58">
        <v>5952</v>
      </c>
      <c r="AK9" s="58">
        <v>3726</v>
      </c>
      <c r="AL9" s="58">
        <v>3390</v>
      </c>
      <c r="AM9" s="58">
        <v>4100</v>
      </c>
      <c r="AN9" s="58">
        <v>4802</v>
      </c>
      <c r="AO9" s="58">
        <v>4918</v>
      </c>
      <c r="AP9" s="58">
        <v>3936</v>
      </c>
      <c r="AQ9" s="58">
        <v>4117</v>
      </c>
      <c r="AR9" s="58">
        <v>4860</v>
      </c>
    </row>
    <row r="10" spans="2:44" x14ac:dyDescent="0.2">
      <c r="B10" s="173"/>
      <c r="C10" s="140" t="s">
        <v>33</v>
      </c>
      <c r="D10" s="57">
        <v>66620</v>
      </c>
      <c r="E10" s="57">
        <v>72034</v>
      </c>
      <c r="F10" s="57">
        <v>78700</v>
      </c>
      <c r="G10" s="57">
        <v>81202</v>
      </c>
      <c r="H10" s="57">
        <v>76992</v>
      </c>
      <c r="I10" s="20">
        <v>71518</v>
      </c>
      <c r="J10" s="58">
        <v>81292</v>
      </c>
      <c r="K10" s="58">
        <v>78529</v>
      </c>
      <c r="L10" s="58">
        <v>74373</v>
      </c>
      <c r="M10" s="58">
        <v>65865</v>
      </c>
      <c r="N10" s="58">
        <v>63287</v>
      </c>
      <c r="O10" s="58">
        <v>50536</v>
      </c>
      <c r="P10" s="58">
        <v>45615</v>
      </c>
      <c r="Q10" s="58">
        <v>42433</v>
      </c>
      <c r="R10" s="58">
        <v>49943</v>
      </c>
      <c r="S10" s="58">
        <v>42776</v>
      </c>
      <c r="T10" s="58">
        <v>36735</v>
      </c>
      <c r="U10" s="58">
        <v>34176</v>
      </c>
      <c r="V10" s="58">
        <v>30134</v>
      </c>
      <c r="W10" s="58">
        <v>25213</v>
      </c>
      <c r="X10" s="58">
        <v>22463</v>
      </c>
      <c r="Y10" s="58">
        <v>28669</v>
      </c>
      <c r="Z10" s="58">
        <v>30659</v>
      </c>
      <c r="AA10" s="58">
        <v>27677</v>
      </c>
      <c r="AB10" s="58">
        <v>25167</v>
      </c>
      <c r="AC10" s="58">
        <v>21909</v>
      </c>
      <c r="AD10" s="58">
        <v>19308</v>
      </c>
      <c r="AE10" s="58">
        <v>16549</v>
      </c>
      <c r="AF10" s="58">
        <v>16847</v>
      </c>
      <c r="AG10" s="58">
        <v>14735</v>
      </c>
      <c r="AH10" s="58">
        <v>13852</v>
      </c>
      <c r="AI10" s="58">
        <v>8697</v>
      </c>
      <c r="AJ10" s="58">
        <v>9141</v>
      </c>
      <c r="AK10" s="58">
        <v>8901</v>
      </c>
      <c r="AL10" s="58">
        <v>9678</v>
      </c>
      <c r="AM10" s="58">
        <v>8192</v>
      </c>
      <c r="AN10" s="58">
        <v>7403</v>
      </c>
      <c r="AO10" s="58">
        <v>6791</v>
      </c>
      <c r="AP10" s="58">
        <v>7006</v>
      </c>
      <c r="AQ10" s="58">
        <v>6057</v>
      </c>
      <c r="AR10" s="58">
        <v>10412</v>
      </c>
    </row>
    <row r="11" spans="2:44" x14ac:dyDescent="0.2">
      <c r="B11" s="174"/>
      <c r="C11" s="140" t="s">
        <v>34</v>
      </c>
      <c r="D11" s="57">
        <v>8714</v>
      </c>
      <c r="E11" s="57">
        <v>10255</v>
      </c>
      <c r="F11" s="57">
        <v>8934</v>
      </c>
      <c r="G11" s="57">
        <v>9047</v>
      </c>
      <c r="H11" s="57">
        <v>8224</v>
      </c>
      <c r="I11" s="20">
        <v>11885</v>
      </c>
      <c r="J11" s="58">
        <v>13916</v>
      </c>
      <c r="K11" s="58">
        <v>10507</v>
      </c>
      <c r="L11" s="58">
        <v>10388</v>
      </c>
      <c r="M11" s="58">
        <v>10773</v>
      </c>
      <c r="N11" s="58">
        <v>10770</v>
      </c>
      <c r="O11" s="58">
        <v>12214</v>
      </c>
      <c r="P11" s="58">
        <v>13931</v>
      </c>
      <c r="Q11" s="58">
        <v>14902</v>
      </c>
      <c r="R11" s="58">
        <v>9606</v>
      </c>
      <c r="S11" s="58">
        <v>12932</v>
      </c>
      <c r="T11" s="58">
        <v>16075</v>
      </c>
      <c r="U11" s="58">
        <v>13679</v>
      </c>
      <c r="V11" s="58">
        <v>11643</v>
      </c>
      <c r="W11" s="58">
        <v>11479</v>
      </c>
      <c r="X11" s="58">
        <v>8767</v>
      </c>
      <c r="Y11" s="58">
        <v>10173</v>
      </c>
      <c r="Z11" s="58">
        <v>9942</v>
      </c>
      <c r="AA11" s="58">
        <v>9475</v>
      </c>
      <c r="AB11" s="58">
        <v>8155</v>
      </c>
      <c r="AC11" s="58">
        <v>7725</v>
      </c>
      <c r="AD11" s="58">
        <v>7725</v>
      </c>
      <c r="AE11" s="58">
        <v>7459</v>
      </c>
      <c r="AF11" s="58">
        <v>7705</v>
      </c>
      <c r="AG11" s="58">
        <v>3804</v>
      </c>
      <c r="AH11" s="58">
        <v>6147</v>
      </c>
      <c r="AI11" s="58">
        <v>4461</v>
      </c>
      <c r="AJ11" s="58">
        <v>4065</v>
      </c>
      <c r="AK11" s="58">
        <v>4661</v>
      </c>
      <c r="AL11" s="58">
        <v>4793</v>
      </c>
      <c r="AM11" s="58">
        <v>4534</v>
      </c>
      <c r="AN11" s="58">
        <v>3937</v>
      </c>
      <c r="AO11" s="58">
        <v>4098</v>
      </c>
      <c r="AP11" s="58">
        <v>5622</v>
      </c>
      <c r="AQ11" s="58">
        <v>3862</v>
      </c>
      <c r="AR11" s="58">
        <v>3345</v>
      </c>
    </row>
    <row r="12" spans="2:44" x14ac:dyDescent="0.2">
      <c r="B12" s="178" t="s">
        <v>35</v>
      </c>
      <c r="C12" s="140" t="s">
        <v>36</v>
      </c>
      <c r="D12" s="57">
        <v>67848</v>
      </c>
      <c r="E12" s="57">
        <v>58224</v>
      </c>
      <c r="F12" s="57">
        <v>52989</v>
      </c>
      <c r="G12" s="57">
        <v>54542</v>
      </c>
      <c r="H12" s="57">
        <v>76490</v>
      </c>
      <c r="I12" s="20">
        <v>96824</v>
      </c>
      <c r="J12" s="58">
        <v>85192</v>
      </c>
      <c r="K12" s="58">
        <v>86996</v>
      </c>
      <c r="L12" s="58">
        <v>89041</v>
      </c>
      <c r="M12" s="58">
        <v>89368</v>
      </c>
      <c r="N12" s="58">
        <v>82324</v>
      </c>
      <c r="O12" s="58">
        <v>82541</v>
      </c>
      <c r="P12" s="58">
        <v>90586</v>
      </c>
      <c r="Q12" s="58">
        <v>93303</v>
      </c>
      <c r="R12" s="58">
        <v>87547</v>
      </c>
      <c r="S12" s="58">
        <v>68396</v>
      </c>
      <c r="T12" s="58">
        <v>89606</v>
      </c>
      <c r="U12" s="58">
        <v>84622</v>
      </c>
      <c r="V12" s="58">
        <v>86002</v>
      </c>
      <c r="W12" s="58">
        <v>101198</v>
      </c>
      <c r="X12" s="58">
        <v>87986</v>
      </c>
      <c r="Y12" s="58">
        <v>76968</v>
      </c>
      <c r="Z12" s="58">
        <v>71161</v>
      </c>
      <c r="AA12" s="58">
        <v>76139</v>
      </c>
      <c r="AB12" s="58">
        <v>82454</v>
      </c>
      <c r="AC12" s="58">
        <v>85915</v>
      </c>
      <c r="AD12" s="58">
        <v>78128</v>
      </c>
      <c r="AE12" s="58">
        <v>86200</v>
      </c>
      <c r="AF12" s="58">
        <v>89933</v>
      </c>
      <c r="AG12" s="58">
        <v>88942</v>
      </c>
      <c r="AH12" s="58">
        <v>92006</v>
      </c>
      <c r="AI12" s="58">
        <v>78400</v>
      </c>
      <c r="AJ12" s="58">
        <v>78382</v>
      </c>
      <c r="AK12" s="58">
        <v>75178</v>
      </c>
      <c r="AL12" s="58">
        <v>73458</v>
      </c>
      <c r="AM12" s="58">
        <v>62710</v>
      </c>
      <c r="AN12" s="58">
        <v>38271</v>
      </c>
      <c r="AO12" s="58">
        <v>27203</v>
      </c>
      <c r="AP12" s="58">
        <v>21267</v>
      </c>
      <c r="AQ12" s="58">
        <v>16100</v>
      </c>
      <c r="AR12" s="58">
        <v>13123</v>
      </c>
    </row>
    <row r="13" spans="2:44" x14ac:dyDescent="0.2">
      <c r="B13" s="179"/>
      <c r="C13" s="140" t="s">
        <v>37</v>
      </c>
      <c r="D13" s="57">
        <v>2917</v>
      </c>
      <c r="E13" s="57">
        <v>3084</v>
      </c>
      <c r="F13" s="57">
        <v>2980</v>
      </c>
      <c r="G13" s="57">
        <v>2895</v>
      </c>
      <c r="H13" s="57">
        <v>5629</v>
      </c>
      <c r="I13" s="20">
        <v>9764</v>
      </c>
      <c r="J13" s="58">
        <v>8725</v>
      </c>
      <c r="K13" s="58">
        <v>8621</v>
      </c>
      <c r="L13" s="58">
        <v>8400</v>
      </c>
      <c r="M13" s="58">
        <v>7636</v>
      </c>
      <c r="N13" s="58">
        <v>8647</v>
      </c>
      <c r="O13" s="58">
        <v>10623</v>
      </c>
      <c r="P13" s="58">
        <v>11315</v>
      </c>
      <c r="Q13" s="58">
        <v>11423</v>
      </c>
      <c r="R13" s="58">
        <v>12399</v>
      </c>
      <c r="S13" s="58">
        <v>10088</v>
      </c>
      <c r="T13" s="58">
        <v>10534</v>
      </c>
      <c r="U13" s="58">
        <v>12687</v>
      </c>
      <c r="V13" s="58">
        <v>14410</v>
      </c>
      <c r="W13" s="58">
        <v>23562</v>
      </c>
      <c r="X13" s="58">
        <v>13625</v>
      </c>
      <c r="Y13" s="58">
        <v>12063</v>
      </c>
      <c r="Z13" s="58">
        <v>11723</v>
      </c>
      <c r="AA13" s="58">
        <v>14961</v>
      </c>
      <c r="AB13" s="58">
        <v>12070</v>
      </c>
      <c r="AC13" s="58">
        <v>11909</v>
      </c>
      <c r="AD13" s="58">
        <v>10442</v>
      </c>
      <c r="AE13" s="58">
        <v>12722</v>
      </c>
      <c r="AF13" s="58">
        <v>12427</v>
      </c>
      <c r="AG13" s="58">
        <v>11471</v>
      </c>
      <c r="AH13" s="58">
        <v>11934</v>
      </c>
      <c r="AI13" s="58">
        <v>12765</v>
      </c>
      <c r="AJ13" s="58">
        <v>14235</v>
      </c>
      <c r="AK13" s="58">
        <v>14005</v>
      </c>
      <c r="AL13" s="58">
        <v>13799</v>
      </c>
      <c r="AM13" s="58">
        <v>14657</v>
      </c>
      <c r="AN13" s="58">
        <v>18782</v>
      </c>
      <c r="AO13" s="58">
        <v>20577</v>
      </c>
      <c r="AP13" s="58">
        <v>19232</v>
      </c>
      <c r="AQ13" s="58">
        <v>22741</v>
      </c>
      <c r="AR13" s="58">
        <v>33218</v>
      </c>
    </row>
    <row r="14" spans="2:44" x14ac:dyDescent="0.2">
      <c r="B14" s="22" t="s">
        <v>38</v>
      </c>
      <c r="C14" s="140" t="s">
        <v>38</v>
      </c>
      <c r="D14" s="57">
        <v>29185</v>
      </c>
      <c r="E14" s="57">
        <v>26809</v>
      </c>
      <c r="F14" s="57">
        <v>33357</v>
      </c>
      <c r="G14" s="57">
        <v>20196</v>
      </c>
      <c r="H14" s="57">
        <v>23116</v>
      </c>
      <c r="I14" s="20">
        <v>25490</v>
      </c>
      <c r="J14" s="58">
        <v>29204</v>
      </c>
      <c r="K14" s="58">
        <v>21576</v>
      </c>
      <c r="L14" s="58">
        <v>20758</v>
      </c>
      <c r="M14" s="58">
        <v>23852</v>
      </c>
      <c r="N14" s="58">
        <v>27088</v>
      </c>
      <c r="O14" s="58">
        <v>20694</v>
      </c>
      <c r="P14" s="58">
        <v>22018</v>
      </c>
      <c r="Q14" s="58">
        <v>22777</v>
      </c>
      <c r="R14" s="58">
        <v>23805</v>
      </c>
      <c r="S14" s="58">
        <v>17430</v>
      </c>
      <c r="T14" s="58">
        <v>18122</v>
      </c>
      <c r="U14" s="58">
        <v>21895</v>
      </c>
      <c r="V14" s="58">
        <v>23626</v>
      </c>
      <c r="W14" s="58">
        <v>16708</v>
      </c>
      <c r="X14" s="58">
        <v>19207</v>
      </c>
      <c r="Y14" s="58">
        <v>18255</v>
      </c>
      <c r="Z14" s="58">
        <v>19446</v>
      </c>
      <c r="AA14" s="58">
        <v>14202</v>
      </c>
      <c r="AB14" s="58">
        <v>15396</v>
      </c>
      <c r="AC14" s="58">
        <v>17905</v>
      </c>
      <c r="AD14" s="58">
        <v>18155</v>
      </c>
      <c r="AE14" s="58">
        <v>12529</v>
      </c>
      <c r="AF14" s="58">
        <v>13056</v>
      </c>
      <c r="AG14" s="58">
        <v>14234</v>
      </c>
      <c r="AH14" s="58">
        <v>15025</v>
      </c>
      <c r="AI14" s="58">
        <v>12319</v>
      </c>
      <c r="AJ14" s="58">
        <v>12223</v>
      </c>
      <c r="AK14" s="58">
        <v>11464</v>
      </c>
      <c r="AL14" s="58">
        <v>13694</v>
      </c>
      <c r="AM14" s="58">
        <v>10251</v>
      </c>
      <c r="AN14" s="58">
        <v>10141</v>
      </c>
      <c r="AO14" s="58">
        <v>12595</v>
      </c>
      <c r="AP14" s="58">
        <v>13087</v>
      </c>
      <c r="AQ14" s="58">
        <v>10370</v>
      </c>
      <c r="AR14" s="58">
        <v>11593</v>
      </c>
    </row>
    <row r="15" spans="2:44" x14ac:dyDescent="0.2">
      <c r="B15" s="22" t="s">
        <v>39</v>
      </c>
      <c r="C15" s="140" t="s">
        <v>39</v>
      </c>
      <c r="D15" s="57">
        <v>158675</v>
      </c>
      <c r="E15" s="57">
        <v>111624</v>
      </c>
      <c r="F15" s="57">
        <v>110765</v>
      </c>
      <c r="G15" s="57">
        <v>178693</v>
      </c>
      <c r="H15" s="57">
        <v>190680</v>
      </c>
      <c r="I15" s="20">
        <v>107028</v>
      </c>
      <c r="J15" s="58">
        <v>118507</v>
      </c>
      <c r="K15" s="58">
        <v>161042</v>
      </c>
      <c r="L15" s="58">
        <v>181286</v>
      </c>
      <c r="M15" s="58">
        <v>115701</v>
      </c>
      <c r="N15" s="58">
        <v>111338</v>
      </c>
      <c r="O15" s="58">
        <v>143936</v>
      </c>
      <c r="P15" s="58">
        <v>174690</v>
      </c>
      <c r="Q15" s="58">
        <v>108203</v>
      </c>
      <c r="R15" s="58">
        <v>100293</v>
      </c>
      <c r="S15" s="58">
        <v>122174</v>
      </c>
      <c r="T15" s="58">
        <v>174723</v>
      </c>
      <c r="U15" s="58">
        <v>146327</v>
      </c>
      <c r="V15" s="58">
        <v>151266</v>
      </c>
      <c r="W15" s="58">
        <v>185140</v>
      </c>
      <c r="X15" s="58">
        <v>213034</v>
      </c>
      <c r="Y15" s="58">
        <v>123841</v>
      </c>
      <c r="Z15" s="58">
        <v>115730</v>
      </c>
      <c r="AA15" s="58">
        <v>154615</v>
      </c>
      <c r="AB15" s="58">
        <v>152788</v>
      </c>
      <c r="AC15" s="58">
        <v>102813</v>
      </c>
      <c r="AD15" s="58">
        <v>77713</v>
      </c>
      <c r="AE15" s="58">
        <v>98776</v>
      </c>
      <c r="AF15" s="58">
        <v>99712</v>
      </c>
      <c r="AG15" s="58">
        <v>68372</v>
      </c>
      <c r="AH15" s="58">
        <v>55119</v>
      </c>
      <c r="AI15" s="58">
        <v>69816</v>
      </c>
      <c r="AJ15" s="58">
        <v>76432</v>
      </c>
      <c r="AK15" s="58">
        <v>56466</v>
      </c>
      <c r="AL15" s="58">
        <v>54885</v>
      </c>
      <c r="AM15" s="58">
        <v>76968</v>
      </c>
      <c r="AN15" s="58">
        <v>65282</v>
      </c>
      <c r="AO15" s="58">
        <v>54117</v>
      </c>
      <c r="AP15" s="58">
        <v>49610</v>
      </c>
      <c r="AQ15" s="58">
        <v>65436</v>
      </c>
      <c r="AR15" s="58">
        <v>60884</v>
      </c>
    </row>
    <row r="16" spans="2:44" x14ac:dyDescent="0.2">
      <c r="B16" s="22" t="s">
        <v>40</v>
      </c>
      <c r="C16" s="140" t="s">
        <v>40</v>
      </c>
      <c r="D16" s="57">
        <v>553</v>
      </c>
      <c r="E16" s="57">
        <v>487</v>
      </c>
      <c r="F16" s="57">
        <v>856</v>
      </c>
      <c r="G16" s="57">
        <v>739</v>
      </c>
      <c r="H16" s="57">
        <v>688</v>
      </c>
      <c r="I16" s="20">
        <v>656</v>
      </c>
      <c r="J16" s="58">
        <v>670</v>
      </c>
      <c r="K16" s="58">
        <v>550</v>
      </c>
      <c r="L16" s="58">
        <v>576</v>
      </c>
      <c r="M16" s="58">
        <v>580</v>
      </c>
      <c r="N16" s="58">
        <v>488</v>
      </c>
      <c r="O16" s="58">
        <v>493</v>
      </c>
      <c r="P16" s="58">
        <v>464</v>
      </c>
      <c r="Q16" s="58">
        <v>436</v>
      </c>
      <c r="R16" s="58">
        <v>464</v>
      </c>
      <c r="S16" s="58">
        <v>265</v>
      </c>
      <c r="T16" s="58">
        <v>283</v>
      </c>
      <c r="U16" s="58">
        <v>238</v>
      </c>
      <c r="V16" s="58">
        <v>318</v>
      </c>
      <c r="W16" s="58">
        <v>321</v>
      </c>
      <c r="X16" s="58">
        <v>306</v>
      </c>
      <c r="Y16" s="58">
        <v>348</v>
      </c>
      <c r="Z16" s="58">
        <v>333</v>
      </c>
      <c r="AA16" s="58">
        <v>313</v>
      </c>
      <c r="AB16" s="58">
        <v>305</v>
      </c>
      <c r="AC16" s="58">
        <v>309</v>
      </c>
      <c r="AD16" s="58">
        <v>304</v>
      </c>
      <c r="AE16" s="58">
        <v>353</v>
      </c>
      <c r="AF16" s="58">
        <v>290</v>
      </c>
      <c r="AG16" s="58">
        <v>329</v>
      </c>
      <c r="AH16" s="58">
        <v>357</v>
      </c>
      <c r="AI16" s="58">
        <v>212</v>
      </c>
      <c r="AJ16" s="58">
        <v>214</v>
      </c>
      <c r="AK16" s="58">
        <v>240</v>
      </c>
      <c r="AL16" s="58">
        <v>278</v>
      </c>
      <c r="AM16" s="58">
        <v>283</v>
      </c>
      <c r="AN16" s="58">
        <v>218</v>
      </c>
      <c r="AO16" s="58">
        <v>315</v>
      </c>
      <c r="AP16" s="58">
        <v>303</v>
      </c>
      <c r="AQ16" s="58">
        <v>252</v>
      </c>
      <c r="AR16" s="58">
        <v>213</v>
      </c>
    </row>
    <row r="17" spans="2:44" x14ac:dyDescent="0.2">
      <c r="B17" s="22" t="s">
        <v>41</v>
      </c>
      <c r="C17" s="140" t="s">
        <v>41</v>
      </c>
      <c r="D17" s="57">
        <v>38033</v>
      </c>
      <c r="E17" s="57">
        <v>35413</v>
      </c>
      <c r="F17" s="57">
        <v>39212</v>
      </c>
      <c r="G17" s="57">
        <v>27871</v>
      </c>
      <c r="H17" s="57">
        <v>64817</v>
      </c>
      <c r="I17" s="20">
        <v>34624</v>
      </c>
      <c r="J17" s="58">
        <v>38213</v>
      </c>
      <c r="K17" s="58">
        <v>40594</v>
      </c>
      <c r="L17" s="58">
        <v>43051</v>
      </c>
      <c r="M17" s="58">
        <v>42056</v>
      </c>
      <c r="N17" s="58">
        <v>34017</v>
      </c>
      <c r="O17" s="58">
        <v>54166</v>
      </c>
      <c r="P17" s="58">
        <v>37714</v>
      </c>
      <c r="Q17" s="58">
        <v>34873</v>
      </c>
      <c r="R17" s="58">
        <v>31038</v>
      </c>
      <c r="S17" s="58">
        <v>26420</v>
      </c>
      <c r="T17" s="58">
        <v>22226</v>
      </c>
      <c r="U17" s="58">
        <v>33690</v>
      </c>
      <c r="V17" s="58">
        <v>45695</v>
      </c>
      <c r="W17" s="58">
        <v>26615</v>
      </c>
      <c r="X17" s="58">
        <v>32683</v>
      </c>
      <c r="Y17" s="58">
        <v>36894</v>
      </c>
      <c r="Z17" s="58">
        <v>36245</v>
      </c>
      <c r="AA17" s="58">
        <v>52767</v>
      </c>
      <c r="AB17" s="58">
        <v>57340</v>
      </c>
      <c r="AC17" s="58">
        <v>43150</v>
      </c>
      <c r="AD17" s="58">
        <v>32627</v>
      </c>
      <c r="AE17" s="58">
        <v>36502</v>
      </c>
      <c r="AF17" s="58">
        <v>37382</v>
      </c>
      <c r="AG17" s="58">
        <v>51327</v>
      </c>
      <c r="AH17" s="58">
        <v>38557</v>
      </c>
      <c r="AI17" s="58">
        <v>51967</v>
      </c>
      <c r="AJ17" s="58">
        <v>97129</v>
      </c>
      <c r="AK17" s="58">
        <v>74269</v>
      </c>
      <c r="AL17" s="58">
        <v>109765</v>
      </c>
      <c r="AM17" s="58">
        <v>57445</v>
      </c>
      <c r="AN17" s="58">
        <v>65870</v>
      </c>
      <c r="AO17" s="58">
        <v>52378</v>
      </c>
      <c r="AP17" s="58">
        <v>39120</v>
      </c>
      <c r="AQ17" s="58">
        <v>39605</v>
      </c>
      <c r="AR17" s="58">
        <v>57821</v>
      </c>
    </row>
    <row r="18" spans="2:44" x14ac:dyDescent="0.2">
      <c r="B18" s="172" t="s">
        <v>42</v>
      </c>
      <c r="C18" s="140" t="s">
        <v>43</v>
      </c>
      <c r="D18" s="57">
        <v>68203</v>
      </c>
      <c r="E18" s="57">
        <v>59523</v>
      </c>
      <c r="F18" s="57">
        <v>76280</v>
      </c>
      <c r="G18" s="57">
        <v>98295</v>
      </c>
      <c r="H18" s="57">
        <v>135156</v>
      </c>
      <c r="I18" s="20">
        <v>100674</v>
      </c>
      <c r="J18" s="58">
        <v>105259</v>
      </c>
      <c r="K18" s="58">
        <v>118329</v>
      </c>
      <c r="L18" s="58">
        <v>122980</v>
      </c>
      <c r="M18" s="58">
        <v>108791</v>
      </c>
      <c r="N18" s="58">
        <v>113511</v>
      </c>
      <c r="O18" s="58">
        <v>105374</v>
      </c>
      <c r="P18" s="58">
        <v>112563</v>
      </c>
      <c r="Q18" s="58">
        <v>94074</v>
      </c>
      <c r="R18" s="58">
        <v>95500</v>
      </c>
      <c r="S18" s="58">
        <v>83997</v>
      </c>
      <c r="T18" s="58">
        <v>77799</v>
      </c>
      <c r="U18" s="58">
        <v>68302</v>
      </c>
      <c r="V18" s="58">
        <v>66908</v>
      </c>
      <c r="W18" s="58">
        <v>74455</v>
      </c>
      <c r="X18" s="58">
        <v>77877</v>
      </c>
      <c r="Y18" s="58">
        <v>83095</v>
      </c>
      <c r="Z18" s="58">
        <v>85489</v>
      </c>
      <c r="AA18" s="58">
        <v>91388</v>
      </c>
      <c r="AB18" s="58">
        <v>106434</v>
      </c>
      <c r="AC18" s="58">
        <v>97574</v>
      </c>
      <c r="AD18" s="58">
        <v>102619</v>
      </c>
      <c r="AE18" s="58">
        <v>104565</v>
      </c>
      <c r="AF18" s="58">
        <v>117226</v>
      </c>
      <c r="AG18" s="58">
        <v>100883</v>
      </c>
      <c r="AH18" s="58">
        <v>125937</v>
      </c>
      <c r="AI18" s="58">
        <v>120163</v>
      </c>
      <c r="AJ18" s="58">
        <v>173099</v>
      </c>
      <c r="AK18" s="58">
        <v>200917</v>
      </c>
      <c r="AL18" s="58">
        <v>289849</v>
      </c>
      <c r="AM18" s="58">
        <v>319958</v>
      </c>
      <c r="AN18" s="58">
        <v>327877</v>
      </c>
      <c r="AO18" s="58">
        <v>335278</v>
      </c>
      <c r="AP18" s="58">
        <v>246282</v>
      </c>
      <c r="AQ18" s="58">
        <v>181058</v>
      </c>
      <c r="AR18" s="58">
        <v>193718</v>
      </c>
    </row>
    <row r="19" spans="2:44" x14ac:dyDescent="0.2">
      <c r="B19" s="173"/>
      <c r="C19" s="140" t="s">
        <v>44</v>
      </c>
      <c r="D19" s="57">
        <v>11760</v>
      </c>
      <c r="E19" s="57">
        <v>13140</v>
      </c>
      <c r="F19" s="57">
        <v>14466</v>
      </c>
      <c r="G19" s="57">
        <v>17060</v>
      </c>
      <c r="H19" s="57">
        <v>11669</v>
      </c>
      <c r="I19" s="20">
        <v>15519</v>
      </c>
      <c r="J19" s="58">
        <v>14201</v>
      </c>
      <c r="K19" s="58">
        <v>18717</v>
      </c>
      <c r="L19" s="58">
        <v>15260</v>
      </c>
      <c r="M19" s="58">
        <v>14999</v>
      </c>
      <c r="N19" s="58">
        <v>18843</v>
      </c>
      <c r="O19" s="58">
        <v>16602</v>
      </c>
      <c r="P19" s="58">
        <v>20352</v>
      </c>
      <c r="Q19" s="58">
        <v>16847</v>
      </c>
      <c r="R19" s="58">
        <v>20491</v>
      </c>
      <c r="S19" s="58">
        <v>18323</v>
      </c>
      <c r="T19" s="58">
        <v>15927</v>
      </c>
      <c r="U19" s="58">
        <v>19976</v>
      </c>
      <c r="V19" s="58">
        <v>35744</v>
      </c>
      <c r="W19" s="58">
        <v>24295</v>
      </c>
      <c r="X19" s="58">
        <v>23153</v>
      </c>
      <c r="Y19" s="58">
        <v>20761</v>
      </c>
      <c r="Z19" s="58">
        <v>23076</v>
      </c>
      <c r="AA19" s="58">
        <v>24167</v>
      </c>
      <c r="AB19" s="58">
        <v>21039</v>
      </c>
      <c r="AC19" s="58">
        <v>22230</v>
      </c>
      <c r="AD19" s="58">
        <v>23334</v>
      </c>
      <c r="AE19" s="58">
        <v>21572</v>
      </c>
      <c r="AF19" s="58">
        <v>20570</v>
      </c>
      <c r="AG19" s="58">
        <v>19996</v>
      </c>
      <c r="AH19" s="58">
        <v>21672</v>
      </c>
      <c r="AI19" s="58">
        <v>17516</v>
      </c>
      <c r="AJ19" s="58">
        <v>18841</v>
      </c>
      <c r="AK19" s="58">
        <v>19723</v>
      </c>
      <c r="AL19" s="58">
        <v>19200</v>
      </c>
      <c r="AM19" s="58">
        <v>17852</v>
      </c>
      <c r="AN19" s="58">
        <v>17150</v>
      </c>
      <c r="AO19" s="58">
        <v>16820</v>
      </c>
      <c r="AP19" s="58">
        <v>14607</v>
      </c>
      <c r="AQ19" s="58">
        <v>14548</v>
      </c>
      <c r="AR19" s="58">
        <v>14989</v>
      </c>
    </row>
    <row r="20" spans="2:44" x14ac:dyDescent="0.2">
      <c r="B20" s="173"/>
      <c r="C20" s="140" t="s">
        <v>45</v>
      </c>
      <c r="D20" s="57">
        <v>41408</v>
      </c>
      <c r="E20" s="57">
        <v>38036</v>
      </c>
      <c r="F20" s="57">
        <v>37371</v>
      </c>
      <c r="G20" s="57">
        <v>42878</v>
      </c>
      <c r="H20" s="57">
        <v>49921</v>
      </c>
      <c r="I20" s="20">
        <v>55838</v>
      </c>
      <c r="J20" s="58">
        <v>56936</v>
      </c>
      <c r="K20" s="58">
        <v>58650</v>
      </c>
      <c r="L20" s="58">
        <v>56131</v>
      </c>
      <c r="M20" s="58">
        <v>47973</v>
      </c>
      <c r="N20" s="58">
        <v>52802</v>
      </c>
      <c r="O20" s="58">
        <v>48922</v>
      </c>
      <c r="P20" s="58">
        <v>52154</v>
      </c>
      <c r="Q20" s="58">
        <v>49569</v>
      </c>
      <c r="R20" s="58">
        <v>46458</v>
      </c>
      <c r="S20" s="58">
        <v>43790</v>
      </c>
      <c r="T20" s="58">
        <v>43377</v>
      </c>
      <c r="U20" s="58">
        <v>40077</v>
      </c>
      <c r="V20" s="58">
        <v>40096</v>
      </c>
      <c r="W20" s="58">
        <v>62813</v>
      </c>
      <c r="X20" s="58">
        <v>62188</v>
      </c>
      <c r="Y20" s="58">
        <v>55971</v>
      </c>
      <c r="Z20" s="58">
        <v>55098</v>
      </c>
      <c r="AA20" s="58">
        <v>56976</v>
      </c>
      <c r="AB20" s="58">
        <v>36736</v>
      </c>
      <c r="AC20" s="58">
        <v>34845</v>
      </c>
      <c r="AD20" s="58">
        <v>32508</v>
      </c>
      <c r="AE20" s="58">
        <v>35525</v>
      </c>
      <c r="AF20" s="58">
        <v>35400</v>
      </c>
      <c r="AG20" s="58">
        <v>30921</v>
      </c>
      <c r="AH20" s="58">
        <v>33909</v>
      </c>
      <c r="AI20" s="58">
        <v>28616</v>
      </c>
      <c r="AJ20" s="58">
        <v>30069</v>
      </c>
      <c r="AK20" s="58">
        <v>23535</v>
      </c>
      <c r="AL20" s="58">
        <v>25565</v>
      </c>
      <c r="AM20" s="58">
        <v>25272</v>
      </c>
      <c r="AN20" s="58">
        <v>28577</v>
      </c>
      <c r="AO20" s="58">
        <v>27009</v>
      </c>
      <c r="AP20" s="58">
        <v>30649</v>
      </c>
      <c r="AQ20" s="58">
        <v>33184</v>
      </c>
      <c r="AR20" s="58">
        <v>42609</v>
      </c>
    </row>
    <row r="21" spans="2:44" x14ac:dyDescent="0.2">
      <c r="B21" s="173"/>
      <c r="C21" s="140" t="s">
        <v>46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20">
        <v>0</v>
      </c>
      <c r="J21" s="98">
        <v>0</v>
      </c>
      <c r="K21" s="98">
        <v>0</v>
      </c>
      <c r="L21" s="98">
        <v>0</v>
      </c>
      <c r="M21" s="98">
        <v>0</v>
      </c>
      <c r="N21" s="58">
        <v>11306</v>
      </c>
      <c r="O21" s="58">
        <v>27013</v>
      </c>
      <c r="P21" s="58">
        <v>25847</v>
      </c>
      <c r="Q21" s="58">
        <v>21837</v>
      </c>
      <c r="R21" s="58">
        <v>22805</v>
      </c>
      <c r="S21" s="58">
        <v>26353</v>
      </c>
      <c r="T21" s="58">
        <v>44688</v>
      </c>
      <c r="U21" s="58">
        <v>24613</v>
      </c>
      <c r="V21" s="58">
        <v>31312</v>
      </c>
      <c r="W21" s="58">
        <v>41074</v>
      </c>
      <c r="X21" s="58">
        <v>48262</v>
      </c>
      <c r="Y21" s="58">
        <v>57680</v>
      </c>
      <c r="Z21" s="58">
        <v>36263</v>
      </c>
      <c r="AA21" s="58">
        <v>48623</v>
      </c>
      <c r="AB21" s="58">
        <v>54019</v>
      </c>
      <c r="AC21" s="58">
        <v>48708</v>
      </c>
      <c r="AD21" s="58">
        <v>45993</v>
      </c>
      <c r="AE21" s="58">
        <v>54504</v>
      </c>
      <c r="AF21" s="58">
        <v>52303</v>
      </c>
      <c r="AG21" s="58">
        <v>43275</v>
      </c>
      <c r="AH21" s="58">
        <v>80360</v>
      </c>
      <c r="AI21" s="58">
        <v>88850</v>
      </c>
      <c r="AJ21" s="58">
        <v>184027</v>
      </c>
      <c r="AK21" s="58">
        <v>161445</v>
      </c>
      <c r="AL21" s="58">
        <v>202599</v>
      </c>
      <c r="AM21" s="58">
        <v>173612</v>
      </c>
      <c r="AN21" s="58">
        <v>199829</v>
      </c>
      <c r="AO21" s="58">
        <v>197027</v>
      </c>
      <c r="AP21" s="58">
        <v>154756</v>
      </c>
      <c r="AQ21" s="58">
        <v>146430</v>
      </c>
      <c r="AR21" s="58">
        <v>146567</v>
      </c>
    </row>
    <row r="22" spans="2:44" x14ac:dyDescent="0.2">
      <c r="B22" s="174"/>
      <c r="C22" s="121" t="s">
        <v>47</v>
      </c>
      <c r="D22" s="57">
        <v>70811</v>
      </c>
      <c r="E22" s="57">
        <v>64865</v>
      </c>
      <c r="F22" s="57">
        <v>73630</v>
      </c>
      <c r="G22" s="57">
        <v>80921</v>
      </c>
      <c r="H22" s="57">
        <v>78746</v>
      </c>
      <c r="I22" s="20">
        <v>63241</v>
      </c>
      <c r="J22" s="58">
        <v>64551</v>
      </c>
      <c r="K22" s="58">
        <v>77979</v>
      </c>
      <c r="L22" s="58">
        <v>72866</v>
      </c>
      <c r="M22" s="58">
        <v>73001</v>
      </c>
      <c r="N22" s="58">
        <v>75508</v>
      </c>
      <c r="O22" s="58">
        <v>76248</v>
      </c>
      <c r="P22" s="58">
        <v>77261</v>
      </c>
      <c r="Q22" s="58">
        <v>63124</v>
      </c>
      <c r="R22" s="58">
        <v>51831</v>
      </c>
      <c r="S22" s="58">
        <v>47104</v>
      </c>
      <c r="T22" s="58">
        <v>48031</v>
      </c>
      <c r="U22" s="58">
        <v>37918</v>
      </c>
      <c r="V22" s="58">
        <v>35786</v>
      </c>
      <c r="W22" s="58">
        <v>39656</v>
      </c>
      <c r="X22" s="58">
        <v>47062</v>
      </c>
      <c r="Y22" s="58">
        <v>35260</v>
      </c>
      <c r="Z22" s="58">
        <v>39194</v>
      </c>
      <c r="AA22" s="58">
        <v>42263</v>
      </c>
      <c r="AB22" s="58">
        <v>41928</v>
      </c>
      <c r="AC22" s="58">
        <v>37660</v>
      </c>
      <c r="AD22" s="58">
        <v>34636</v>
      </c>
      <c r="AE22" s="58">
        <v>43640</v>
      </c>
      <c r="AF22" s="58">
        <v>38599</v>
      </c>
      <c r="AG22" s="58">
        <v>66429</v>
      </c>
      <c r="AH22" s="58">
        <v>31423</v>
      </c>
      <c r="AI22" s="58">
        <v>34800</v>
      </c>
      <c r="AJ22" s="58">
        <v>57791</v>
      </c>
      <c r="AK22" s="58">
        <v>73219</v>
      </c>
      <c r="AL22" s="58">
        <v>81222</v>
      </c>
      <c r="AM22" s="58">
        <v>84640</v>
      </c>
      <c r="AN22" s="58">
        <v>75925</v>
      </c>
      <c r="AO22" s="58">
        <v>69102</v>
      </c>
      <c r="AP22" s="58">
        <v>48380</v>
      </c>
      <c r="AQ22" s="58">
        <v>44573</v>
      </c>
      <c r="AR22" s="58">
        <v>41276</v>
      </c>
    </row>
    <row r="23" spans="2:44" x14ac:dyDescent="0.2">
      <c r="B23" s="22" t="s">
        <v>48</v>
      </c>
      <c r="C23" s="140" t="s">
        <v>48</v>
      </c>
      <c r="D23" s="57">
        <v>55</v>
      </c>
      <c r="E23" s="57">
        <v>258</v>
      </c>
      <c r="F23" s="57">
        <v>317</v>
      </c>
      <c r="G23" s="57">
        <v>423</v>
      </c>
      <c r="H23" s="57">
        <v>2439</v>
      </c>
      <c r="I23" s="20">
        <v>1998</v>
      </c>
      <c r="J23" s="58">
        <v>6352</v>
      </c>
      <c r="K23" s="58">
        <v>1864</v>
      </c>
      <c r="L23" s="58">
        <v>2631</v>
      </c>
      <c r="M23" s="58">
        <v>2391</v>
      </c>
      <c r="N23" s="58">
        <v>6892</v>
      </c>
      <c r="O23" s="58">
        <v>8457</v>
      </c>
      <c r="P23" s="58">
        <v>13238</v>
      </c>
      <c r="Q23" s="58">
        <v>10474</v>
      </c>
      <c r="R23" s="58">
        <v>8704</v>
      </c>
      <c r="S23" s="58">
        <v>14778</v>
      </c>
      <c r="T23" s="58">
        <v>20611</v>
      </c>
      <c r="U23" s="58">
        <v>16602</v>
      </c>
      <c r="V23" s="58">
        <v>12254</v>
      </c>
      <c r="W23" s="58">
        <v>9379</v>
      </c>
      <c r="X23" s="58">
        <v>5529</v>
      </c>
      <c r="Y23" s="58">
        <v>8064</v>
      </c>
      <c r="Z23" s="58">
        <v>5896</v>
      </c>
      <c r="AA23" s="58">
        <v>5405</v>
      </c>
      <c r="AB23" s="58">
        <v>7323</v>
      </c>
      <c r="AC23" s="58">
        <v>6783</v>
      </c>
      <c r="AD23" s="58">
        <v>6483</v>
      </c>
      <c r="AE23" s="58">
        <v>4724</v>
      </c>
      <c r="AF23" s="58">
        <v>6530</v>
      </c>
      <c r="AG23" s="58">
        <v>2583</v>
      </c>
      <c r="AH23" s="58">
        <v>9320</v>
      </c>
      <c r="AI23" s="58">
        <v>7288</v>
      </c>
      <c r="AJ23" s="58">
        <v>8485</v>
      </c>
      <c r="AK23" s="58">
        <v>8861</v>
      </c>
      <c r="AL23" s="58">
        <v>7463</v>
      </c>
      <c r="AM23" s="58">
        <v>5393</v>
      </c>
      <c r="AN23" s="58">
        <v>4540</v>
      </c>
      <c r="AO23" s="58">
        <v>5357</v>
      </c>
      <c r="AP23" s="58">
        <v>4661</v>
      </c>
      <c r="AQ23" s="58">
        <v>3744</v>
      </c>
      <c r="AR23" s="58">
        <v>4931</v>
      </c>
    </row>
    <row r="24" spans="2:44" x14ac:dyDescent="0.2">
      <c r="B24" s="172" t="s">
        <v>49</v>
      </c>
      <c r="C24" s="140" t="s">
        <v>50</v>
      </c>
      <c r="D24" s="57">
        <v>7824</v>
      </c>
      <c r="E24" s="57">
        <v>8375</v>
      </c>
      <c r="F24" s="57">
        <v>9651</v>
      </c>
      <c r="G24" s="57">
        <v>6489</v>
      </c>
      <c r="H24" s="57">
        <v>4422</v>
      </c>
      <c r="I24" s="20">
        <v>3087</v>
      </c>
      <c r="J24" s="58">
        <v>3118</v>
      </c>
      <c r="K24" s="58">
        <v>4584</v>
      </c>
      <c r="L24" s="58">
        <v>2929</v>
      </c>
      <c r="M24" s="58">
        <v>2535</v>
      </c>
      <c r="N24" s="58">
        <v>2147</v>
      </c>
      <c r="O24" s="58">
        <v>2841</v>
      </c>
      <c r="P24" s="58">
        <v>2636</v>
      </c>
      <c r="Q24" s="58">
        <v>1671</v>
      </c>
      <c r="R24" s="58">
        <v>1519</v>
      </c>
      <c r="S24" s="58">
        <v>1335</v>
      </c>
      <c r="T24" s="58">
        <v>1317</v>
      </c>
      <c r="U24" s="58">
        <v>1357</v>
      </c>
      <c r="V24" s="58">
        <v>2902</v>
      </c>
      <c r="W24" s="58">
        <v>5150</v>
      </c>
      <c r="X24" s="58">
        <v>1809</v>
      </c>
      <c r="Y24" s="58">
        <v>1806</v>
      </c>
      <c r="Z24" s="58">
        <v>1979</v>
      </c>
      <c r="AA24" s="58">
        <v>4965</v>
      </c>
      <c r="AB24" s="58">
        <v>1762</v>
      </c>
      <c r="AC24" s="58">
        <v>1684</v>
      </c>
      <c r="AD24" s="58">
        <v>1282</v>
      </c>
      <c r="AE24" s="58">
        <v>1493</v>
      </c>
      <c r="AF24" s="58">
        <v>1531</v>
      </c>
      <c r="AG24" s="58">
        <v>1474</v>
      </c>
      <c r="AH24" s="58">
        <v>1608</v>
      </c>
      <c r="AI24" s="58">
        <v>1849</v>
      </c>
      <c r="AJ24" s="58">
        <v>2212</v>
      </c>
      <c r="AK24" s="58">
        <v>1814</v>
      </c>
      <c r="AL24" s="58">
        <v>1685</v>
      </c>
      <c r="AM24" s="58">
        <v>2068</v>
      </c>
      <c r="AN24" s="58">
        <v>1495</v>
      </c>
      <c r="AO24" s="58">
        <v>1244</v>
      </c>
      <c r="AP24" s="58">
        <v>1290</v>
      </c>
      <c r="AQ24" s="58">
        <v>1496</v>
      </c>
      <c r="AR24" s="58">
        <v>1598</v>
      </c>
    </row>
    <row r="25" spans="2:44" x14ac:dyDescent="0.2">
      <c r="B25" s="174"/>
      <c r="C25" s="140" t="s">
        <v>51</v>
      </c>
      <c r="D25" s="57">
        <v>93638</v>
      </c>
      <c r="E25" s="57">
        <v>73723</v>
      </c>
      <c r="F25" s="57">
        <v>73512</v>
      </c>
      <c r="G25" s="57">
        <v>95066</v>
      </c>
      <c r="H25" s="57">
        <v>89714</v>
      </c>
      <c r="I25" s="20">
        <v>69505</v>
      </c>
      <c r="J25" s="58">
        <v>65589</v>
      </c>
      <c r="K25" s="58">
        <v>77400</v>
      </c>
      <c r="L25" s="58">
        <v>73545</v>
      </c>
      <c r="M25" s="58">
        <v>68806</v>
      </c>
      <c r="N25" s="58">
        <v>72835</v>
      </c>
      <c r="O25" s="58">
        <v>82691</v>
      </c>
      <c r="P25" s="58">
        <v>80444</v>
      </c>
      <c r="Q25" s="58">
        <v>65256</v>
      </c>
      <c r="R25" s="58">
        <v>72952</v>
      </c>
      <c r="S25" s="58">
        <v>62910</v>
      </c>
      <c r="T25" s="58">
        <v>73541</v>
      </c>
      <c r="U25" s="58">
        <v>79353</v>
      </c>
      <c r="V25" s="58">
        <v>78271</v>
      </c>
      <c r="W25" s="58">
        <v>84236</v>
      </c>
      <c r="X25" s="58">
        <v>74732</v>
      </c>
      <c r="Y25" s="58">
        <v>67881</v>
      </c>
      <c r="Z25" s="58">
        <v>76823</v>
      </c>
      <c r="AA25" s="58">
        <v>74518</v>
      </c>
      <c r="AB25" s="58">
        <v>62696</v>
      </c>
      <c r="AC25" s="58">
        <v>58831</v>
      </c>
      <c r="AD25" s="58">
        <v>52579</v>
      </c>
      <c r="AE25" s="58">
        <v>44398</v>
      </c>
      <c r="AF25" s="58">
        <v>43938</v>
      </c>
      <c r="AG25" s="58">
        <v>31178</v>
      </c>
      <c r="AH25" s="58">
        <v>25140</v>
      </c>
      <c r="AI25" s="58">
        <v>30679</v>
      </c>
      <c r="AJ25" s="58">
        <v>42188</v>
      </c>
      <c r="AK25" s="58">
        <v>36751</v>
      </c>
      <c r="AL25" s="58">
        <v>45891</v>
      </c>
      <c r="AM25" s="58">
        <v>44559</v>
      </c>
      <c r="AN25" s="58">
        <v>43236</v>
      </c>
      <c r="AO25" s="58">
        <v>40030</v>
      </c>
      <c r="AP25" s="58">
        <v>46734</v>
      </c>
      <c r="AQ25" s="58">
        <v>43282</v>
      </c>
      <c r="AR25" s="58">
        <v>43448</v>
      </c>
    </row>
    <row r="26" spans="2:44" x14ac:dyDescent="0.2">
      <c r="B26" s="119" t="s">
        <v>29</v>
      </c>
      <c r="C26" s="59"/>
      <c r="D26" s="99">
        <f>SUM(D9:D25)</f>
        <v>717394</v>
      </c>
      <c r="E26" s="99">
        <f t="shared" ref="E26:AR26" si="0">SUM(E9:E25)</f>
        <v>615623</v>
      </c>
      <c r="F26" s="99">
        <f t="shared" si="0"/>
        <v>667978</v>
      </c>
      <c r="G26" s="99">
        <f t="shared" si="0"/>
        <v>747222</v>
      </c>
      <c r="H26" s="99">
        <f t="shared" si="0"/>
        <v>853247</v>
      </c>
      <c r="I26" s="99">
        <f t="shared" si="0"/>
        <v>702697</v>
      </c>
      <c r="J26" s="99">
        <f t="shared" si="0"/>
        <v>739039</v>
      </c>
      <c r="K26" s="99">
        <f t="shared" si="0"/>
        <v>813961</v>
      </c>
      <c r="L26" s="99">
        <f t="shared" si="0"/>
        <v>844777</v>
      </c>
      <c r="M26" s="99">
        <f t="shared" si="0"/>
        <v>719924</v>
      </c>
      <c r="N26" s="99">
        <f t="shared" si="0"/>
        <v>764787</v>
      </c>
      <c r="O26" s="99">
        <f t="shared" si="0"/>
        <v>779496</v>
      </c>
      <c r="P26" s="99">
        <f t="shared" si="0"/>
        <v>826140</v>
      </c>
      <c r="Q26" s="99">
        <f t="shared" si="0"/>
        <v>685804</v>
      </c>
      <c r="R26" s="99">
        <f t="shared" si="0"/>
        <v>671921</v>
      </c>
      <c r="S26" s="99">
        <f t="shared" si="0"/>
        <v>612136</v>
      </c>
      <c r="T26" s="99">
        <f t="shared" si="0"/>
        <v>704134</v>
      </c>
      <c r="U26" s="99">
        <f t="shared" si="0"/>
        <v>644888</v>
      </c>
      <c r="V26" s="99">
        <f t="shared" si="0"/>
        <v>679670</v>
      </c>
      <c r="W26" s="99">
        <f t="shared" si="0"/>
        <v>745506</v>
      </c>
      <c r="X26" s="99">
        <f t="shared" si="0"/>
        <v>757812</v>
      </c>
      <c r="Y26" s="99">
        <f t="shared" si="0"/>
        <v>655885</v>
      </c>
      <c r="Z26" s="99">
        <f t="shared" si="0"/>
        <v>642252</v>
      </c>
      <c r="AA26" s="99">
        <f t="shared" si="0"/>
        <v>720859</v>
      </c>
      <c r="AB26" s="99">
        <f t="shared" si="0"/>
        <v>712168</v>
      </c>
      <c r="AC26" s="99">
        <f t="shared" si="0"/>
        <v>616735</v>
      </c>
      <c r="AD26" s="99">
        <f t="shared" si="0"/>
        <v>558582</v>
      </c>
      <c r="AE26" s="99">
        <f t="shared" si="0"/>
        <v>592716</v>
      </c>
      <c r="AF26" s="99">
        <f t="shared" si="0"/>
        <v>613155</v>
      </c>
      <c r="AG26" s="99">
        <f t="shared" si="0"/>
        <v>562380</v>
      </c>
      <c r="AH26" s="99">
        <f t="shared" si="0"/>
        <v>575512</v>
      </c>
      <c r="AI26" s="99">
        <f t="shared" si="0"/>
        <v>571882</v>
      </c>
      <c r="AJ26" s="99">
        <f t="shared" si="0"/>
        <v>814485</v>
      </c>
      <c r="AK26" s="99">
        <f t="shared" si="0"/>
        <v>775175</v>
      </c>
      <c r="AL26" s="99">
        <f t="shared" si="0"/>
        <v>957214</v>
      </c>
      <c r="AM26" s="99">
        <f t="shared" si="0"/>
        <v>912494</v>
      </c>
      <c r="AN26" s="99">
        <f t="shared" si="0"/>
        <v>913335</v>
      </c>
      <c r="AO26" s="99">
        <f t="shared" si="0"/>
        <v>874859</v>
      </c>
      <c r="AP26" s="99">
        <f t="shared" si="0"/>
        <v>706542</v>
      </c>
      <c r="AQ26" s="99">
        <f t="shared" si="0"/>
        <v>636855</v>
      </c>
      <c r="AR26" s="99">
        <f t="shared" si="0"/>
        <v>684605</v>
      </c>
    </row>
    <row r="27" spans="2:44" x14ac:dyDescent="0.2">
      <c r="B27" s="120"/>
      <c r="C27" s="62"/>
      <c r="D27" s="63"/>
      <c r="E27" s="63"/>
      <c r="F27" s="63"/>
      <c r="G27" s="63"/>
      <c r="H27" s="63"/>
      <c r="I27" s="60"/>
      <c r="J27" s="64"/>
      <c r="K27" s="64"/>
      <c r="L27" s="64"/>
    </row>
    <row r="28" spans="2:44" x14ac:dyDescent="0.2">
      <c r="B28" s="131" t="s">
        <v>73</v>
      </c>
      <c r="C28" s="62"/>
      <c r="D28" s="63"/>
      <c r="E28" s="63"/>
      <c r="F28" s="63"/>
      <c r="G28" s="63"/>
      <c r="H28" s="63"/>
      <c r="I28" s="60"/>
      <c r="J28" s="64"/>
      <c r="K28" s="64"/>
      <c r="L28" s="64"/>
    </row>
    <row r="29" spans="2:44" x14ac:dyDescent="0.2">
      <c r="B29" s="131"/>
      <c r="C29" s="62"/>
      <c r="D29" s="63"/>
      <c r="E29" s="63"/>
      <c r="F29" s="63"/>
      <c r="G29" s="63"/>
      <c r="H29" s="63"/>
      <c r="I29" s="60"/>
      <c r="J29" s="64"/>
      <c r="K29" s="64"/>
      <c r="L29" s="64"/>
    </row>
    <row r="30" spans="2:44" x14ac:dyDescent="0.2">
      <c r="B30" s="131"/>
      <c r="C30" s="62"/>
      <c r="D30" s="76" t="s">
        <v>259</v>
      </c>
      <c r="E30" s="56"/>
      <c r="F30" s="56"/>
      <c r="G30" s="56"/>
      <c r="H30" s="56"/>
    </row>
    <row r="31" spans="2:44" ht="12.75" customHeight="1" x14ac:dyDescent="0.2">
      <c r="B31" s="170" t="s">
        <v>56</v>
      </c>
      <c r="C31" s="170"/>
      <c r="D31" s="89" t="s">
        <v>258</v>
      </c>
      <c r="E31" s="89" t="s">
        <v>104</v>
      </c>
      <c r="F31" s="89" t="s">
        <v>105</v>
      </c>
      <c r="G31" s="89" t="s">
        <v>106</v>
      </c>
      <c r="H31" s="89" t="s">
        <v>107</v>
      </c>
      <c r="I31" s="89" t="s">
        <v>108</v>
      </c>
      <c r="J31" s="89" t="s">
        <v>109</v>
      </c>
      <c r="K31" s="90" t="s">
        <v>110</v>
      </c>
      <c r="L31" s="90" t="s">
        <v>111</v>
      </c>
      <c r="M31" s="90" t="s">
        <v>112</v>
      </c>
      <c r="N31" s="90" t="s">
        <v>113</v>
      </c>
      <c r="O31" s="90" t="s">
        <v>114</v>
      </c>
      <c r="P31" s="89" t="s">
        <v>115</v>
      </c>
      <c r="Q31" s="89" t="s">
        <v>116</v>
      </c>
      <c r="R31" s="89" t="s">
        <v>117</v>
      </c>
      <c r="S31" s="89" t="s">
        <v>118</v>
      </c>
      <c r="T31" s="89" t="s">
        <v>119</v>
      </c>
      <c r="U31" s="89" t="s">
        <v>120</v>
      </c>
      <c r="V31" s="89" t="s">
        <v>121</v>
      </c>
      <c r="W31" s="89" t="s">
        <v>122</v>
      </c>
      <c r="X31" s="89" t="s">
        <v>123</v>
      </c>
      <c r="Y31" s="89" t="s">
        <v>124</v>
      </c>
      <c r="Z31" s="89" t="s">
        <v>125</v>
      </c>
      <c r="AA31" s="89" t="s">
        <v>126</v>
      </c>
      <c r="AB31" s="89" t="s">
        <v>127</v>
      </c>
      <c r="AC31" s="89" t="s">
        <v>128</v>
      </c>
      <c r="AD31" s="89" t="s">
        <v>129</v>
      </c>
      <c r="AE31" s="89" t="s">
        <v>130</v>
      </c>
      <c r="AF31" s="89" t="s">
        <v>131</v>
      </c>
      <c r="AG31" s="89" t="s">
        <v>132</v>
      </c>
      <c r="AH31" s="89" t="s">
        <v>133</v>
      </c>
      <c r="AI31" s="89" t="s">
        <v>134</v>
      </c>
      <c r="AJ31" s="89" t="s">
        <v>135</v>
      </c>
      <c r="AK31" s="89" t="s">
        <v>136</v>
      </c>
      <c r="AL31" s="89" t="s">
        <v>137</v>
      </c>
      <c r="AM31" s="89" t="s">
        <v>138</v>
      </c>
      <c r="AN31" s="89" t="s">
        <v>139</v>
      </c>
      <c r="AO31" s="89" t="s">
        <v>140</v>
      </c>
      <c r="AP31" s="89" t="s">
        <v>141</v>
      </c>
      <c r="AQ31" s="89" t="s">
        <v>142</v>
      </c>
      <c r="AR31" s="89" t="s">
        <v>143</v>
      </c>
    </row>
    <row r="32" spans="2:44" x14ac:dyDescent="0.2">
      <c r="B32" s="171"/>
      <c r="C32" s="171"/>
      <c r="D32" s="18"/>
      <c r="E32" s="18"/>
      <c r="F32" s="18"/>
      <c r="G32" s="18"/>
      <c r="H32" s="18"/>
      <c r="I32" s="18"/>
      <c r="J32" s="56"/>
      <c r="K32" s="56"/>
      <c r="L32" s="56"/>
    </row>
    <row r="33" spans="2:44" x14ac:dyDescent="0.2">
      <c r="B33" s="140" t="s">
        <v>57</v>
      </c>
      <c r="C33" s="65"/>
      <c r="D33" s="57">
        <v>183342</v>
      </c>
      <c r="E33" s="57">
        <v>147868</v>
      </c>
      <c r="F33" s="57">
        <v>163208</v>
      </c>
      <c r="G33" s="57">
        <v>184602</v>
      </c>
      <c r="H33" s="57">
        <v>204802</v>
      </c>
      <c r="I33" s="20">
        <v>143255</v>
      </c>
      <c r="J33" s="58">
        <v>160788</v>
      </c>
      <c r="K33" s="58">
        <v>181287</v>
      </c>
      <c r="L33" s="58">
        <v>202333</v>
      </c>
      <c r="M33" s="58">
        <v>149512</v>
      </c>
      <c r="N33" s="58">
        <v>185074</v>
      </c>
      <c r="O33" s="58">
        <v>177091</v>
      </c>
      <c r="P33" s="58">
        <v>200686</v>
      </c>
      <c r="Q33" s="58">
        <v>147264</v>
      </c>
      <c r="R33" s="58">
        <v>150906</v>
      </c>
      <c r="S33" s="58">
        <v>138940</v>
      </c>
      <c r="T33" s="58">
        <v>188278</v>
      </c>
      <c r="U33" s="58">
        <v>185142</v>
      </c>
      <c r="V33" s="58">
        <v>173488</v>
      </c>
      <c r="W33" s="58">
        <v>196016</v>
      </c>
      <c r="X33" s="58">
        <v>191450</v>
      </c>
      <c r="Y33" s="58">
        <v>133499</v>
      </c>
      <c r="Z33" s="58">
        <v>137542</v>
      </c>
      <c r="AA33" s="58">
        <v>152224</v>
      </c>
      <c r="AB33" s="58">
        <v>157277</v>
      </c>
      <c r="AC33" s="58">
        <v>115053</v>
      </c>
      <c r="AD33" s="58">
        <v>88661</v>
      </c>
      <c r="AE33" s="58">
        <v>89612</v>
      </c>
      <c r="AF33" s="58">
        <v>91764</v>
      </c>
      <c r="AG33" s="58">
        <v>71588</v>
      </c>
      <c r="AH33" s="58">
        <v>53070</v>
      </c>
      <c r="AI33" s="58">
        <v>33796</v>
      </c>
      <c r="AJ33" s="58">
        <v>33347</v>
      </c>
      <c r="AK33" s="58">
        <v>27056</v>
      </c>
      <c r="AL33" s="58">
        <v>30158</v>
      </c>
      <c r="AM33" s="58">
        <v>34062</v>
      </c>
      <c r="AN33" s="58">
        <v>24173</v>
      </c>
      <c r="AO33" s="58">
        <v>21260</v>
      </c>
      <c r="AP33" s="58">
        <v>17583</v>
      </c>
      <c r="AQ33" s="58">
        <v>20918</v>
      </c>
      <c r="AR33" s="58">
        <v>22546</v>
      </c>
    </row>
    <row r="34" spans="2:44" x14ac:dyDescent="0.2">
      <c r="B34" s="140" t="s">
        <v>20</v>
      </c>
      <c r="C34" s="65"/>
      <c r="D34" s="57">
        <v>59579</v>
      </c>
      <c r="E34" s="57">
        <v>43741</v>
      </c>
      <c r="F34" s="57">
        <v>43901</v>
      </c>
      <c r="G34" s="57">
        <v>59742</v>
      </c>
      <c r="H34" s="57">
        <v>49874</v>
      </c>
      <c r="I34" s="20">
        <v>34223</v>
      </c>
      <c r="J34" s="58">
        <v>37242</v>
      </c>
      <c r="K34" s="58">
        <v>51749</v>
      </c>
      <c r="L34" s="58">
        <v>49819</v>
      </c>
      <c r="M34" s="58">
        <v>35416</v>
      </c>
      <c r="N34" s="58">
        <v>30167</v>
      </c>
      <c r="O34" s="58">
        <v>36945</v>
      </c>
      <c r="P34" s="58">
        <v>41180</v>
      </c>
      <c r="Q34" s="58">
        <v>32057</v>
      </c>
      <c r="R34" s="58">
        <v>32242</v>
      </c>
      <c r="S34" s="58">
        <v>36563</v>
      </c>
      <c r="T34" s="58">
        <v>39179</v>
      </c>
      <c r="U34" s="58">
        <v>33735</v>
      </c>
      <c r="V34" s="58">
        <v>35822</v>
      </c>
      <c r="W34" s="58">
        <v>48352</v>
      </c>
      <c r="X34" s="58">
        <v>42940</v>
      </c>
      <c r="Y34" s="58">
        <v>34672</v>
      </c>
      <c r="Z34" s="58">
        <v>43669</v>
      </c>
      <c r="AA34" s="58">
        <v>51598</v>
      </c>
      <c r="AB34" s="58">
        <v>44297</v>
      </c>
      <c r="AC34" s="58">
        <v>38137</v>
      </c>
      <c r="AD34" s="58">
        <v>40797</v>
      </c>
      <c r="AE34" s="58">
        <v>40479</v>
      </c>
      <c r="AF34" s="58">
        <v>46233</v>
      </c>
      <c r="AG34" s="58">
        <v>31435</v>
      </c>
      <c r="AH34" s="58">
        <v>24016</v>
      </c>
      <c r="AI34" s="58">
        <v>46752</v>
      </c>
      <c r="AJ34" s="58">
        <v>62723</v>
      </c>
      <c r="AK34" s="58">
        <v>48806</v>
      </c>
      <c r="AL34" s="58">
        <v>63750</v>
      </c>
      <c r="AM34" s="58">
        <v>75097</v>
      </c>
      <c r="AN34" s="58">
        <v>69584</v>
      </c>
      <c r="AO34" s="58">
        <v>63760</v>
      </c>
      <c r="AP34" s="58">
        <v>64854</v>
      </c>
      <c r="AQ34" s="58">
        <v>67203</v>
      </c>
      <c r="AR34" s="58">
        <v>69529</v>
      </c>
    </row>
    <row r="35" spans="2:44" x14ac:dyDescent="0.2">
      <c r="B35" s="140" t="s">
        <v>21</v>
      </c>
      <c r="C35" s="65"/>
      <c r="D35" s="57">
        <v>87191</v>
      </c>
      <c r="E35" s="57">
        <v>86325</v>
      </c>
      <c r="F35" s="57">
        <v>104407</v>
      </c>
      <c r="G35" s="57">
        <v>82222</v>
      </c>
      <c r="H35" s="57">
        <v>112246</v>
      </c>
      <c r="I35" s="20">
        <v>101782</v>
      </c>
      <c r="J35" s="58">
        <v>100507</v>
      </c>
      <c r="K35" s="58">
        <v>111569</v>
      </c>
      <c r="L35" s="58">
        <v>133836</v>
      </c>
      <c r="M35" s="58">
        <v>116496</v>
      </c>
      <c r="N35" s="58">
        <v>131917</v>
      </c>
      <c r="O35" s="58">
        <v>95098</v>
      </c>
      <c r="P35" s="58">
        <v>104349</v>
      </c>
      <c r="Q35" s="58">
        <v>91477</v>
      </c>
      <c r="R35" s="58">
        <v>80354</v>
      </c>
      <c r="S35" s="58">
        <v>63096</v>
      </c>
      <c r="T35" s="58">
        <v>71616</v>
      </c>
      <c r="U35" s="58">
        <v>87756</v>
      </c>
      <c r="V35" s="58">
        <v>94960</v>
      </c>
      <c r="W35" s="58">
        <v>72361</v>
      </c>
      <c r="X35" s="58">
        <v>89216</v>
      </c>
      <c r="Y35" s="58">
        <v>77691</v>
      </c>
      <c r="Z35" s="58">
        <v>94437</v>
      </c>
      <c r="AA35" s="58">
        <v>71220</v>
      </c>
      <c r="AB35" s="58">
        <v>100583</v>
      </c>
      <c r="AC35" s="58">
        <v>87895</v>
      </c>
      <c r="AD35" s="58">
        <v>76403</v>
      </c>
      <c r="AE35" s="58">
        <v>73186</v>
      </c>
      <c r="AF35" s="58">
        <v>79358</v>
      </c>
      <c r="AG35" s="58">
        <v>100473</v>
      </c>
      <c r="AH35" s="58">
        <v>90369</v>
      </c>
      <c r="AI35" s="58">
        <v>91877</v>
      </c>
      <c r="AJ35" s="58">
        <v>148550</v>
      </c>
      <c r="AK35" s="58">
        <v>171302</v>
      </c>
      <c r="AL35" s="58">
        <v>169896</v>
      </c>
      <c r="AM35" s="58">
        <v>129491</v>
      </c>
      <c r="AN35" s="58">
        <v>128400</v>
      </c>
      <c r="AO35" s="58">
        <v>111999</v>
      </c>
      <c r="AP35" s="58">
        <v>104107</v>
      </c>
      <c r="AQ35" s="58">
        <v>90731</v>
      </c>
      <c r="AR35" s="58">
        <v>119158</v>
      </c>
    </row>
    <row r="36" spans="2:44" x14ac:dyDescent="0.2">
      <c r="B36" s="140" t="s">
        <v>22</v>
      </c>
      <c r="C36" s="65"/>
      <c r="D36" s="57">
        <v>23365</v>
      </c>
      <c r="E36" s="57">
        <v>17666</v>
      </c>
      <c r="F36" s="57">
        <v>21033</v>
      </c>
      <c r="G36" s="57">
        <v>28576</v>
      </c>
      <c r="H36" s="57">
        <v>31068</v>
      </c>
      <c r="I36" s="20">
        <v>22066</v>
      </c>
      <c r="J36" s="58">
        <v>29035</v>
      </c>
      <c r="K36" s="58">
        <v>28827</v>
      </c>
      <c r="L36" s="58">
        <v>29796</v>
      </c>
      <c r="M36" s="58">
        <v>25666</v>
      </c>
      <c r="N36" s="58">
        <v>21006</v>
      </c>
      <c r="O36" s="58">
        <v>25559</v>
      </c>
      <c r="P36" s="58">
        <v>28664</v>
      </c>
      <c r="Q36" s="58">
        <v>18298</v>
      </c>
      <c r="R36" s="58">
        <v>19297</v>
      </c>
      <c r="S36" s="58">
        <v>20850</v>
      </c>
      <c r="T36" s="58">
        <v>23480</v>
      </c>
      <c r="U36" s="58">
        <v>15501</v>
      </c>
      <c r="V36" s="58">
        <v>15602</v>
      </c>
      <c r="W36" s="58">
        <v>20680</v>
      </c>
      <c r="X36" s="58">
        <v>21743</v>
      </c>
      <c r="Y36" s="58">
        <v>38724</v>
      </c>
      <c r="Z36" s="58">
        <v>14135</v>
      </c>
      <c r="AA36" s="58">
        <v>20267</v>
      </c>
      <c r="AB36" s="58">
        <v>20170</v>
      </c>
      <c r="AC36" s="58">
        <v>18864</v>
      </c>
      <c r="AD36" s="58">
        <v>17692</v>
      </c>
      <c r="AE36" s="58">
        <v>31110</v>
      </c>
      <c r="AF36" s="58">
        <v>19736</v>
      </c>
      <c r="AG36" s="58">
        <v>51063</v>
      </c>
      <c r="AH36" s="58">
        <v>35166</v>
      </c>
      <c r="AI36" s="58">
        <v>46537</v>
      </c>
      <c r="AJ36" s="58">
        <v>76949</v>
      </c>
      <c r="AK36" s="58">
        <v>54967</v>
      </c>
      <c r="AL36" s="58">
        <v>52320</v>
      </c>
      <c r="AM36" s="58">
        <v>47566</v>
      </c>
      <c r="AN36" s="58">
        <v>51138</v>
      </c>
      <c r="AO36" s="58">
        <v>42931</v>
      </c>
      <c r="AP36" s="58">
        <v>35318</v>
      </c>
      <c r="AQ36" s="58">
        <v>27746</v>
      </c>
      <c r="AR36" s="58">
        <v>22055</v>
      </c>
    </row>
    <row r="37" spans="2:44" x14ac:dyDescent="0.2">
      <c r="B37" s="140" t="s">
        <v>23</v>
      </c>
      <c r="C37" s="65"/>
      <c r="D37" s="57">
        <v>257984</v>
      </c>
      <c r="E37" s="57">
        <v>224852</v>
      </c>
      <c r="F37" s="57">
        <v>236789</v>
      </c>
      <c r="G37" s="57">
        <v>271267</v>
      </c>
      <c r="H37" s="57">
        <v>319352</v>
      </c>
      <c r="I37" s="20">
        <v>281797</v>
      </c>
      <c r="J37" s="58">
        <v>294599</v>
      </c>
      <c r="K37" s="58">
        <v>303217</v>
      </c>
      <c r="L37" s="58">
        <v>286819</v>
      </c>
      <c r="M37" s="58">
        <v>277108</v>
      </c>
      <c r="N37" s="58">
        <v>275133</v>
      </c>
      <c r="O37" s="58">
        <v>295776</v>
      </c>
      <c r="P37" s="58">
        <v>297180</v>
      </c>
      <c r="Q37" s="58">
        <v>267542</v>
      </c>
      <c r="R37" s="58">
        <v>260059</v>
      </c>
      <c r="S37" s="58">
        <v>231638</v>
      </c>
      <c r="T37" s="58">
        <v>236485</v>
      </c>
      <c r="U37" s="58">
        <v>214578</v>
      </c>
      <c r="V37" s="58">
        <v>228478</v>
      </c>
      <c r="W37" s="58">
        <v>280096</v>
      </c>
      <c r="X37" s="58">
        <v>273351</v>
      </c>
      <c r="Y37" s="58">
        <v>252013</v>
      </c>
      <c r="Z37" s="58">
        <v>250824</v>
      </c>
      <c r="AA37" s="58">
        <v>306867</v>
      </c>
      <c r="AB37" s="58">
        <v>259688</v>
      </c>
      <c r="AC37" s="58">
        <v>252486</v>
      </c>
      <c r="AD37" s="58">
        <v>250090</v>
      </c>
      <c r="AE37" s="58">
        <v>267246</v>
      </c>
      <c r="AF37" s="58">
        <v>276450</v>
      </c>
      <c r="AG37" s="58">
        <v>230188</v>
      </c>
      <c r="AH37" s="58">
        <v>282870</v>
      </c>
      <c r="AI37" s="58">
        <v>271386</v>
      </c>
      <c r="AJ37" s="58">
        <v>323699</v>
      </c>
      <c r="AK37" s="58">
        <v>360963</v>
      </c>
      <c r="AL37" s="58">
        <v>480846</v>
      </c>
      <c r="AM37" s="58">
        <v>498453</v>
      </c>
      <c r="AN37" s="58">
        <v>511737</v>
      </c>
      <c r="AO37" s="58">
        <v>512751</v>
      </c>
      <c r="AP37" s="58">
        <v>387204</v>
      </c>
      <c r="AQ37" s="58">
        <v>344853</v>
      </c>
      <c r="AR37" s="58">
        <v>345665</v>
      </c>
    </row>
    <row r="38" spans="2:44" x14ac:dyDescent="0.2">
      <c r="B38" s="140" t="s">
        <v>24</v>
      </c>
      <c r="C38" s="65"/>
      <c r="D38" s="57">
        <v>8472</v>
      </c>
      <c r="E38" s="57">
        <v>7181</v>
      </c>
      <c r="F38" s="57">
        <v>6413</v>
      </c>
      <c r="G38" s="57">
        <v>6622</v>
      </c>
      <c r="H38" s="57">
        <v>7769</v>
      </c>
      <c r="I38" s="20">
        <v>8547</v>
      </c>
      <c r="J38" s="58">
        <v>6270</v>
      </c>
      <c r="K38" s="58">
        <v>7352</v>
      </c>
      <c r="L38" s="58">
        <v>6303</v>
      </c>
      <c r="M38" s="58">
        <v>5130</v>
      </c>
      <c r="N38" s="58">
        <v>5892</v>
      </c>
      <c r="O38" s="58">
        <v>5421</v>
      </c>
      <c r="P38" s="58">
        <v>4953</v>
      </c>
      <c r="Q38" s="58">
        <v>4063</v>
      </c>
      <c r="R38" s="58">
        <v>4700</v>
      </c>
      <c r="S38" s="58">
        <v>6318</v>
      </c>
      <c r="T38" s="58">
        <v>4209</v>
      </c>
      <c r="U38" s="58">
        <v>5021</v>
      </c>
      <c r="V38" s="58">
        <v>4772</v>
      </c>
      <c r="W38" s="58">
        <v>6735</v>
      </c>
      <c r="X38" s="58">
        <v>3567</v>
      </c>
      <c r="Y38" s="58">
        <v>3071</v>
      </c>
      <c r="Z38" s="58">
        <v>2676</v>
      </c>
      <c r="AA38" s="58">
        <v>3855</v>
      </c>
      <c r="AB38" s="58">
        <v>5810</v>
      </c>
      <c r="AC38" s="58">
        <v>3279</v>
      </c>
      <c r="AD38" s="58">
        <v>2961</v>
      </c>
      <c r="AE38" s="58">
        <v>3154</v>
      </c>
      <c r="AF38" s="58">
        <v>3288</v>
      </c>
      <c r="AG38" s="58">
        <v>2545</v>
      </c>
      <c r="AH38" s="58">
        <v>3841</v>
      </c>
      <c r="AI38" s="58">
        <v>3613</v>
      </c>
      <c r="AJ38" s="58">
        <v>16304</v>
      </c>
      <c r="AK38" s="58">
        <v>9101</v>
      </c>
      <c r="AL38" s="58">
        <v>18598</v>
      </c>
      <c r="AM38" s="58">
        <v>10475</v>
      </c>
      <c r="AN38" s="58">
        <v>10247</v>
      </c>
      <c r="AO38" s="58">
        <v>13459</v>
      </c>
      <c r="AP38" s="58">
        <v>6014</v>
      </c>
      <c r="AQ38" s="58">
        <v>5709</v>
      </c>
      <c r="AR38" s="58">
        <v>7212</v>
      </c>
    </row>
    <row r="39" spans="2:44" x14ac:dyDescent="0.2">
      <c r="B39" s="140" t="s">
        <v>25</v>
      </c>
      <c r="C39" s="65"/>
      <c r="D39" s="57">
        <v>4523</v>
      </c>
      <c r="E39" s="57">
        <v>3620</v>
      </c>
      <c r="F39" s="57">
        <v>5866</v>
      </c>
      <c r="G39" s="57">
        <v>9514</v>
      </c>
      <c r="H39" s="57">
        <v>12277</v>
      </c>
      <c r="I39" s="20">
        <v>10499</v>
      </c>
      <c r="J39" s="58">
        <v>8345</v>
      </c>
      <c r="K39" s="58">
        <v>12277</v>
      </c>
      <c r="L39" s="58">
        <v>12807</v>
      </c>
      <c r="M39" s="58">
        <v>8019</v>
      </c>
      <c r="N39" s="58">
        <v>9683</v>
      </c>
      <c r="O39" s="58">
        <v>12450</v>
      </c>
      <c r="P39" s="58">
        <v>16198</v>
      </c>
      <c r="Q39" s="58">
        <v>11748</v>
      </c>
      <c r="R39" s="58">
        <v>12667</v>
      </c>
      <c r="S39" s="58">
        <v>17358</v>
      </c>
      <c r="T39" s="58">
        <v>17620</v>
      </c>
      <c r="U39" s="58">
        <v>4256</v>
      </c>
      <c r="V39" s="58">
        <v>3958</v>
      </c>
      <c r="W39" s="58">
        <v>3991</v>
      </c>
      <c r="X39" s="58">
        <v>3864</v>
      </c>
      <c r="Y39" s="58">
        <v>3281</v>
      </c>
      <c r="Z39" s="58">
        <v>4602</v>
      </c>
      <c r="AA39" s="58">
        <v>4263</v>
      </c>
      <c r="AB39" s="58">
        <v>3977</v>
      </c>
      <c r="AC39" s="58">
        <v>3328</v>
      </c>
      <c r="AD39" s="58">
        <v>2931</v>
      </c>
      <c r="AE39" s="58">
        <v>3491</v>
      </c>
      <c r="AF39" s="58">
        <v>2733</v>
      </c>
      <c r="AG39" s="58">
        <v>2063</v>
      </c>
      <c r="AH39" s="58">
        <v>2431</v>
      </c>
      <c r="AI39" s="58">
        <v>1995</v>
      </c>
      <c r="AJ39" s="58">
        <v>2296</v>
      </c>
      <c r="AK39" s="58">
        <v>2145</v>
      </c>
      <c r="AL39" s="58">
        <v>2598</v>
      </c>
      <c r="AM39" s="58">
        <v>2438</v>
      </c>
      <c r="AN39" s="58">
        <v>2595</v>
      </c>
      <c r="AO39" s="58">
        <v>3200</v>
      </c>
      <c r="AP39" s="58">
        <v>6465</v>
      </c>
      <c r="AQ39" s="58">
        <v>7083</v>
      </c>
      <c r="AR39" s="58">
        <v>7374</v>
      </c>
    </row>
    <row r="40" spans="2:44" x14ac:dyDescent="0.2">
      <c r="B40" s="140" t="s">
        <v>26</v>
      </c>
      <c r="C40" s="65"/>
      <c r="D40" s="57">
        <v>11837</v>
      </c>
      <c r="E40" s="57">
        <v>11213</v>
      </c>
      <c r="F40" s="57">
        <v>9938</v>
      </c>
      <c r="G40" s="57">
        <v>11086</v>
      </c>
      <c r="H40" s="57">
        <v>13757</v>
      </c>
      <c r="I40" s="20">
        <v>12593</v>
      </c>
      <c r="J40" s="58">
        <v>10805</v>
      </c>
      <c r="K40" s="58">
        <v>13491</v>
      </c>
      <c r="L40" s="58">
        <v>13535</v>
      </c>
      <c r="M40" s="58">
        <v>15481</v>
      </c>
      <c r="N40" s="58">
        <v>12535</v>
      </c>
      <c r="O40" s="58">
        <v>31500</v>
      </c>
      <c r="P40" s="58">
        <v>25514</v>
      </c>
      <c r="Q40" s="58">
        <v>20641</v>
      </c>
      <c r="R40" s="58">
        <v>21588</v>
      </c>
      <c r="S40" s="58">
        <v>21903</v>
      </c>
      <c r="T40" s="58">
        <v>41998</v>
      </c>
      <c r="U40" s="58">
        <v>24237</v>
      </c>
      <c r="V40" s="58">
        <v>40365</v>
      </c>
      <c r="W40" s="58">
        <v>26967</v>
      </c>
      <c r="X40" s="58">
        <v>35137</v>
      </c>
      <c r="Y40" s="58">
        <v>32018</v>
      </c>
      <c r="Z40" s="58">
        <v>17192</v>
      </c>
      <c r="AA40" s="58">
        <v>23746</v>
      </c>
      <c r="AB40" s="58">
        <v>38841</v>
      </c>
      <c r="AC40" s="58">
        <v>29305</v>
      </c>
      <c r="AD40" s="58">
        <v>18567</v>
      </c>
      <c r="AE40" s="58">
        <v>24464</v>
      </c>
      <c r="AF40" s="58">
        <v>33087</v>
      </c>
      <c r="AG40" s="58">
        <v>20513</v>
      </c>
      <c r="AH40" s="58">
        <v>26959</v>
      </c>
      <c r="AI40" s="58">
        <v>28669</v>
      </c>
      <c r="AJ40" s="58">
        <v>91120</v>
      </c>
      <c r="AK40" s="58">
        <v>44125</v>
      </c>
      <c r="AL40" s="58">
        <v>65172</v>
      </c>
      <c r="AM40" s="58">
        <v>45932</v>
      </c>
      <c r="AN40" s="58">
        <v>54676</v>
      </c>
      <c r="AO40" s="58">
        <v>47658</v>
      </c>
      <c r="AP40" s="58">
        <v>37939</v>
      </c>
      <c r="AQ40" s="58">
        <v>36056</v>
      </c>
      <c r="AR40" s="58">
        <v>51840</v>
      </c>
    </row>
    <row r="41" spans="2:44" x14ac:dyDescent="0.2">
      <c r="B41" s="140" t="s">
        <v>27</v>
      </c>
      <c r="C41" s="65"/>
      <c r="D41" s="57">
        <v>6357</v>
      </c>
      <c r="E41" s="57">
        <v>8265</v>
      </c>
      <c r="F41" s="57">
        <v>8765</v>
      </c>
      <c r="G41" s="57">
        <v>13190</v>
      </c>
      <c r="H41" s="57">
        <v>11418</v>
      </c>
      <c r="I41" s="20">
        <v>9707</v>
      </c>
      <c r="J41" s="58">
        <v>10403</v>
      </c>
      <c r="K41" s="58">
        <v>12780</v>
      </c>
      <c r="L41" s="58">
        <v>14652</v>
      </c>
      <c r="M41" s="58">
        <v>12421</v>
      </c>
      <c r="N41" s="58">
        <v>16775</v>
      </c>
      <c r="O41" s="58">
        <v>20957</v>
      </c>
      <c r="P41" s="58">
        <v>16895</v>
      </c>
      <c r="Q41" s="58">
        <v>17392</v>
      </c>
      <c r="R41" s="58">
        <v>18530</v>
      </c>
      <c r="S41" s="58">
        <v>10851</v>
      </c>
      <c r="T41" s="58">
        <v>13189</v>
      </c>
      <c r="U41" s="58">
        <v>10461</v>
      </c>
      <c r="V41" s="58">
        <v>11934</v>
      </c>
      <c r="W41" s="58">
        <v>12884</v>
      </c>
      <c r="X41" s="58">
        <v>16323</v>
      </c>
      <c r="Y41" s="58">
        <v>12186</v>
      </c>
      <c r="Z41" s="58">
        <v>10828</v>
      </c>
      <c r="AA41" s="58">
        <v>11396</v>
      </c>
      <c r="AB41" s="58">
        <v>12685</v>
      </c>
      <c r="AC41" s="58">
        <v>8190</v>
      </c>
      <c r="AD41" s="58">
        <v>6030</v>
      </c>
      <c r="AE41" s="58">
        <v>4367</v>
      </c>
      <c r="AF41" s="58">
        <v>3526</v>
      </c>
      <c r="AG41" s="58">
        <v>1804</v>
      </c>
      <c r="AH41" s="58">
        <v>1677</v>
      </c>
      <c r="AI41" s="58">
        <v>948</v>
      </c>
      <c r="AJ41" s="58">
        <v>770</v>
      </c>
      <c r="AK41" s="58">
        <v>1087</v>
      </c>
      <c r="AL41" s="58">
        <v>638</v>
      </c>
      <c r="AM41" s="58">
        <v>650</v>
      </c>
      <c r="AN41" s="58">
        <v>474</v>
      </c>
      <c r="AO41" s="58">
        <v>380</v>
      </c>
      <c r="AP41" s="58">
        <v>486</v>
      </c>
      <c r="AQ41" s="58">
        <v>2735</v>
      </c>
      <c r="AR41" s="58">
        <v>519</v>
      </c>
    </row>
    <row r="42" spans="2:44" x14ac:dyDescent="0.2">
      <c r="B42" s="140" t="s">
        <v>28</v>
      </c>
      <c r="C42" s="65"/>
      <c r="D42" s="57">
        <v>74744</v>
      </c>
      <c r="E42" s="57">
        <v>64892</v>
      </c>
      <c r="F42" s="57">
        <v>67658</v>
      </c>
      <c r="G42" s="57">
        <v>80401</v>
      </c>
      <c r="H42" s="57">
        <v>90684</v>
      </c>
      <c r="I42" s="20">
        <v>78228</v>
      </c>
      <c r="J42" s="58">
        <v>81045</v>
      </c>
      <c r="K42" s="58">
        <v>91412</v>
      </c>
      <c r="L42" s="58">
        <v>94877</v>
      </c>
      <c r="M42" s="58">
        <v>74675</v>
      </c>
      <c r="N42" s="58">
        <v>76605</v>
      </c>
      <c r="O42" s="58">
        <v>78699</v>
      </c>
      <c r="P42" s="58">
        <v>90521</v>
      </c>
      <c r="Q42" s="58">
        <v>75322</v>
      </c>
      <c r="R42" s="58">
        <v>71578</v>
      </c>
      <c r="S42" s="58">
        <v>64619</v>
      </c>
      <c r="T42" s="58">
        <v>68080</v>
      </c>
      <c r="U42" s="58">
        <v>64201</v>
      </c>
      <c r="V42" s="58">
        <v>70291</v>
      </c>
      <c r="W42" s="58">
        <v>77424</v>
      </c>
      <c r="X42" s="58">
        <v>80221</v>
      </c>
      <c r="Y42" s="58">
        <v>68730</v>
      </c>
      <c r="Z42" s="58">
        <v>66347</v>
      </c>
      <c r="AA42" s="58">
        <v>75423</v>
      </c>
      <c r="AB42" s="58">
        <v>68840</v>
      </c>
      <c r="AC42" s="58">
        <v>60198</v>
      </c>
      <c r="AD42" s="58">
        <v>54450</v>
      </c>
      <c r="AE42" s="58">
        <v>55607</v>
      </c>
      <c r="AF42" s="58">
        <v>56980</v>
      </c>
      <c r="AG42" s="58">
        <v>50708</v>
      </c>
      <c r="AH42" s="58">
        <v>55113</v>
      </c>
      <c r="AI42" s="58">
        <v>46309</v>
      </c>
      <c r="AJ42" s="58">
        <v>58727</v>
      </c>
      <c r="AK42" s="58">
        <v>55623</v>
      </c>
      <c r="AL42" s="58">
        <v>73238</v>
      </c>
      <c r="AM42" s="58">
        <v>68330</v>
      </c>
      <c r="AN42" s="58">
        <v>60311</v>
      </c>
      <c r="AO42" s="58">
        <v>57461</v>
      </c>
      <c r="AP42" s="58">
        <v>46572</v>
      </c>
      <c r="AQ42" s="58">
        <v>33821</v>
      </c>
      <c r="AR42" s="58">
        <v>38707</v>
      </c>
    </row>
    <row r="43" spans="2:44" x14ac:dyDescent="0.2">
      <c r="B43" s="135" t="s">
        <v>29</v>
      </c>
      <c r="C43" s="24"/>
      <c r="D43" s="66">
        <f>SUM(D33:D42)</f>
        <v>717394</v>
      </c>
      <c r="E43" s="66">
        <f t="shared" ref="E43:AR43" si="1">SUM(E33:E42)</f>
        <v>615623</v>
      </c>
      <c r="F43" s="66">
        <f t="shared" si="1"/>
        <v>667978</v>
      </c>
      <c r="G43" s="66">
        <f t="shared" si="1"/>
        <v>747222</v>
      </c>
      <c r="H43" s="66">
        <f t="shared" si="1"/>
        <v>853247</v>
      </c>
      <c r="I43" s="49">
        <f t="shared" si="1"/>
        <v>702697</v>
      </c>
      <c r="J43" s="66">
        <f t="shared" si="1"/>
        <v>739039</v>
      </c>
      <c r="K43" s="66">
        <f t="shared" si="1"/>
        <v>813961</v>
      </c>
      <c r="L43" s="66">
        <f t="shared" si="1"/>
        <v>844777</v>
      </c>
      <c r="M43" s="66">
        <f t="shared" si="1"/>
        <v>719924</v>
      </c>
      <c r="N43" s="66">
        <f t="shared" si="1"/>
        <v>764787</v>
      </c>
      <c r="O43" s="66">
        <f t="shared" si="1"/>
        <v>779496</v>
      </c>
      <c r="P43" s="66">
        <f t="shared" si="1"/>
        <v>826140</v>
      </c>
      <c r="Q43" s="66">
        <f t="shared" si="1"/>
        <v>685804</v>
      </c>
      <c r="R43" s="66">
        <f t="shared" si="1"/>
        <v>671921</v>
      </c>
      <c r="S43" s="66">
        <f t="shared" si="1"/>
        <v>612136</v>
      </c>
      <c r="T43" s="66">
        <f t="shared" si="1"/>
        <v>704134</v>
      </c>
      <c r="U43" s="66">
        <f t="shared" si="1"/>
        <v>644888</v>
      </c>
      <c r="V43" s="66">
        <f t="shared" si="1"/>
        <v>679670</v>
      </c>
      <c r="W43" s="66">
        <f t="shared" si="1"/>
        <v>745506</v>
      </c>
      <c r="X43" s="66">
        <f t="shared" si="1"/>
        <v>757812</v>
      </c>
      <c r="Y43" s="66">
        <f t="shared" si="1"/>
        <v>655885</v>
      </c>
      <c r="Z43" s="66">
        <f t="shared" si="1"/>
        <v>642252</v>
      </c>
      <c r="AA43" s="66">
        <f t="shared" si="1"/>
        <v>720859</v>
      </c>
      <c r="AB43" s="66">
        <f t="shared" si="1"/>
        <v>712168</v>
      </c>
      <c r="AC43" s="66">
        <f t="shared" si="1"/>
        <v>616735</v>
      </c>
      <c r="AD43" s="66">
        <f t="shared" si="1"/>
        <v>558582</v>
      </c>
      <c r="AE43" s="66">
        <f t="shared" si="1"/>
        <v>592716</v>
      </c>
      <c r="AF43" s="66">
        <f t="shared" si="1"/>
        <v>613155</v>
      </c>
      <c r="AG43" s="66">
        <f t="shared" si="1"/>
        <v>562380</v>
      </c>
      <c r="AH43" s="66">
        <f t="shared" si="1"/>
        <v>575512</v>
      </c>
      <c r="AI43" s="66">
        <f t="shared" si="1"/>
        <v>571882</v>
      </c>
      <c r="AJ43" s="66">
        <f t="shared" si="1"/>
        <v>814485</v>
      </c>
      <c r="AK43" s="66">
        <f t="shared" si="1"/>
        <v>775175</v>
      </c>
      <c r="AL43" s="66">
        <f t="shared" si="1"/>
        <v>957214</v>
      </c>
      <c r="AM43" s="66">
        <f t="shared" si="1"/>
        <v>912494</v>
      </c>
      <c r="AN43" s="66">
        <f t="shared" si="1"/>
        <v>913335</v>
      </c>
      <c r="AO43" s="66">
        <f t="shared" si="1"/>
        <v>874859</v>
      </c>
      <c r="AP43" s="66">
        <f t="shared" si="1"/>
        <v>706542</v>
      </c>
      <c r="AQ43" s="66">
        <f t="shared" si="1"/>
        <v>636855</v>
      </c>
      <c r="AR43" s="66">
        <f t="shared" si="1"/>
        <v>684605</v>
      </c>
    </row>
    <row r="44" spans="2:44" x14ac:dyDescent="0.2">
      <c r="B44" s="141"/>
      <c r="C44" s="18"/>
      <c r="D44" s="18"/>
      <c r="E44" s="18"/>
      <c r="F44" s="18"/>
      <c r="G44" s="18"/>
      <c r="H44" s="18"/>
      <c r="I44" s="18"/>
      <c r="J44" s="56"/>
      <c r="K44" s="56"/>
      <c r="L44" s="56"/>
    </row>
    <row r="45" spans="2:44" ht="14.25" x14ac:dyDescent="0.2">
      <c r="B45" s="130" t="s">
        <v>75</v>
      </c>
      <c r="C45" s="32"/>
      <c r="D45" s="29"/>
      <c r="E45" s="29"/>
      <c r="F45" s="29"/>
      <c r="G45" s="29"/>
      <c r="H45" s="29"/>
      <c r="I45" s="29"/>
    </row>
    <row r="46" spans="2:44" x14ac:dyDescent="0.2">
      <c r="B46" s="131" t="s">
        <v>76</v>
      </c>
      <c r="C46" s="32"/>
      <c r="D46" s="29"/>
      <c r="E46" s="29"/>
      <c r="F46" s="29"/>
      <c r="G46" s="29"/>
      <c r="H46" s="29"/>
      <c r="I46" s="29"/>
    </row>
    <row r="47" spans="2:44" x14ac:dyDescent="0.2">
      <c r="B47" s="142"/>
      <c r="C47" s="32"/>
      <c r="D47" s="29"/>
      <c r="E47" s="29"/>
      <c r="F47" s="29"/>
      <c r="G47" s="29"/>
      <c r="H47" s="29"/>
      <c r="I47" s="29"/>
    </row>
    <row r="48" spans="2:44" ht="12.75" customHeight="1" x14ac:dyDescent="0.2">
      <c r="B48" s="170" t="s">
        <v>261</v>
      </c>
      <c r="C48" s="170"/>
      <c r="D48" s="76" t="s">
        <v>259</v>
      </c>
      <c r="E48" s="56"/>
      <c r="F48" s="56"/>
      <c r="G48" s="56"/>
      <c r="H48" s="56"/>
    </row>
    <row r="49" spans="2:44" ht="12.75" customHeight="1" x14ac:dyDescent="0.2">
      <c r="B49" s="170"/>
      <c r="C49" s="170"/>
      <c r="D49" s="89" t="s">
        <v>258</v>
      </c>
      <c r="E49" s="89" t="s">
        <v>104</v>
      </c>
      <c r="F49" s="89" t="s">
        <v>105</v>
      </c>
      <c r="G49" s="89" t="s">
        <v>106</v>
      </c>
      <c r="H49" s="89" t="s">
        <v>107</v>
      </c>
      <c r="I49" s="89" t="s">
        <v>108</v>
      </c>
      <c r="J49" s="89" t="s">
        <v>109</v>
      </c>
      <c r="K49" s="90" t="s">
        <v>110</v>
      </c>
      <c r="L49" s="90" t="s">
        <v>111</v>
      </c>
      <c r="M49" s="90" t="s">
        <v>112</v>
      </c>
      <c r="N49" s="90" t="s">
        <v>113</v>
      </c>
      <c r="O49" s="90" t="s">
        <v>114</v>
      </c>
      <c r="P49" s="89" t="s">
        <v>115</v>
      </c>
      <c r="Q49" s="89" t="s">
        <v>116</v>
      </c>
      <c r="R49" s="89" t="s">
        <v>117</v>
      </c>
      <c r="S49" s="89" t="s">
        <v>118</v>
      </c>
      <c r="T49" s="89" t="s">
        <v>119</v>
      </c>
      <c r="U49" s="89" t="s">
        <v>120</v>
      </c>
      <c r="V49" s="89" t="s">
        <v>121</v>
      </c>
      <c r="W49" s="89" t="s">
        <v>122</v>
      </c>
      <c r="X49" s="89" t="s">
        <v>123</v>
      </c>
      <c r="Y49" s="89" t="s">
        <v>124</v>
      </c>
      <c r="Z49" s="89" t="s">
        <v>125</v>
      </c>
      <c r="AA49" s="89" t="s">
        <v>126</v>
      </c>
      <c r="AB49" s="89" t="s">
        <v>127</v>
      </c>
      <c r="AC49" s="89" t="s">
        <v>128</v>
      </c>
      <c r="AD49" s="89" t="s">
        <v>129</v>
      </c>
      <c r="AE49" s="89" t="s">
        <v>130</v>
      </c>
      <c r="AF49" s="89" t="s">
        <v>131</v>
      </c>
      <c r="AG49" s="89" t="s">
        <v>132</v>
      </c>
      <c r="AH49" s="89" t="s">
        <v>133</v>
      </c>
      <c r="AI49" s="89" t="s">
        <v>134</v>
      </c>
      <c r="AJ49" s="89" t="s">
        <v>135</v>
      </c>
      <c r="AK49" s="89" t="s">
        <v>136</v>
      </c>
      <c r="AL49" s="89" t="s">
        <v>137</v>
      </c>
      <c r="AM49" s="89" t="s">
        <v>138</v>
      </c>
      <c r="AN49" s="89" t="s">
        <v>139</v>
      </c>
      <c r="AO49" s="89" t="s">
        <v>140</v>
      </c>
      <c r="AP49" s="89" t="s">
        <v>141</v>
      </c>
      <c r="AQ49" s="89" t="s">
        <v>142</v>
      </c>
      <c r="AR49" s="89" t="s">
        <v>143</v>
      </c>
    </row>
    <row r="50" spans="2:44" x14ac:dyDescent="0.2">
      <c r="B50" s="171"/>
      <c r="C50" s="171"/>
      <c r="D50" s="56"/>
      <c r="E50" s="56"/>
      <c r="F50" s="56"/>
      <c r="G50" s="56"/>
      <c r="H50" s="56"/>
      <c r="I50" s="56"/>
      <c r="J50" s="47"/>
      <c r="K50" s="47"/>
      <c r="L50" s="47"/>
    </row>
    <row r="51" spans="2:44" x14ac:dyDescent="0.2">
      <c r="B51" s="178" t="s">
        <v>31</v>
      </c>
      <c r="C51" s="152" t="s">
        <v>59</v>
      </c>
      <c r="D51" s="75">
        <v>16386</v>
      </c>
      <c r="E51" s="75">
        <v>16371</v>
      </c>
      <c r="F51" s="75">
        <v>16134</v>
      </c>
      <c r="G51" s="75">
        <v>17241</v>
      </c>
      <c r="H51" s="75">
        <v>18931</v>
      </c>
      <c r="I51" s="75">
        <v>19591</v>
      </c>
      <c r="J51" s="75">
        <v>19885</v>
      </c>
      <c r="K51" s="75">
        <v>20582</v>
      </c>
      <c r="L51" s="75">
        <v>22111</v>
      </c>
      <c r="M51" s="75">
        <v>21451</v>
      </c>
      <c r="N51" s="75">
        <v>23990</v>
      </c>
      <c r="O51" s="75">
        <v>19578</v>
      </c>
      <c r="P51" s="75">
        <v>19651</v>
      </c>
      <c r="Q51" s="75">
        <v>22363</v>
      </c>
      <c r="R51" s="75">
        <v>19491</v>
      </c>
      <c r="S51" s="75">
        <v>17147</v>
      </c>
      <c r="T51" s="75">
        <v>11672</v>
      </c>
      <c r="U51" s="75">
        <v>12445</v>
      </c>
      <c r="V51" s="75">
        <v>11007</v>
      </c>
      <c r="W51" s="75">
        <v>9642</v>
      </c>
      <c r="X51" s="75">
        <v>8916</v>
      </c>
      <c r="Y51" s="75">
        <v>11186</v>
      </c>
      <c r="Z51" s="75">
        <v>11381</v>
      </c>
      <c r="AA51" s="75">
        <v>11330</v>
      </c>
      <c r="AB51" s="75">
        <v>9480</v>
      </c>
      <c r="AC51" s="75">
        <v>8285</v>
      </c>
      <c r="AD51" s="75">
        <v>7037</v>
      </c>
      <c r="AE51" s="75">
        <v>6571</v>
      </c>
      <c r="AF51" s="75">
        <v>7345</v>
      </c>
      <c r="AG51" s="75">
        <v>3588</v>
      </c>
      <c r="AH51" s="75">
        <v>4612</v>
      </c>
      <c r="AI51" s="75">
        <v>3393</v>
      </c>
      <c r="AJ51" s="75">
        <v>4018</v>
      </c>
      <c r="AK51" s="75">
        <v>3486</v>
      </c>
      <c r="AL51" s="75">
        <v>3774</v>
      </c>
      <c r="AM51" s="75">
        <v>4033</v>
      </c>
      <c r="AN51" s="75">
        <v>3225</v>
      </c>
      <c r="AO51" s="75">
        <v>2988</v>
      </c>
      <c r="AP51" s="75">
        <v>4503</v>
      </c>
      <c r="AQ51" s="75">
        <v>3025</v>
      </c>
      <c r="AR51" s="75">
        <v>3106</v>
      </c>
    </row>
    <row r="52" spans="2:44" x14ac:dyDescent="0.2">
      <c r="B52" s="179"/>
      <c r="C52" s="152" t="s">
        <v>60</v>
      </c>
      <c r="D52" s="75">
        <v>110098</v>
      </c>
      <c r="E52" s="75">
        <v>105691</v>
      </c>
      <c r="F52" s="75">
        <v>126458</v>
      </c>
      <c r="G52" s="75">
        <v>103913</v>
      </c>
      <c r="H52" s="75">
        <v>100829</v>
      </c>
      <c r="I52" s="75">
        <v>98858</v>
      </c>
      <c r="J52" s="75">
        <v>122637</v>
      </c>
      <c r="K52" s="75">
        <v>116477</v>
      </c>
      <c r="L52" s="75">
        <v>133212</v>
      </c>
      <c r="M52" s="75">
        <v>100784</v>
      </c>
      <c r="N52" s="75">
        <v>123051</v>
      </c>
      <c r="O52" s="75">
        <v>79317</v>
      </c>
      <c r="P52" s="75">
        <v>85207</v>
      </c>
      <c r="Q52" s="75">
        <v>69574</v>
      </c>
      <c r="R52" s="75">
        <v>76624</v>
      </c>
      <c r="S52" s="75">
        <v>51626</v>
      </c>
      <c r="T52" s="75">
        <v>51677</v>
      </c>
      <c r="U52" s="75">
        <v>44786</v>
      </c>
      <c r="V52" s="75">
        <v>44073</v>
      </c>
      <c r="W52" s="75">
        <v>41262</v>
      </c>
      <c r="X52" s="75">
        <v>41443</v>
      </c>
      <c r="Y52" s="75">
        <v>45812</v>
      </c>
      <c r="Z52" s="75">
        <v>52415</v>
      </c>
      <c r="AA52" s="75">
        <v>48227</v>
      </c>
      <c r="AB52" s="75">
        <v>50398</v>
      </c>
      <c r="AC52" s="75">
        <v>38134</v>
      </c>
      <c r="AD52" s="75">
        <v>34742</v>
      </c>
      <c r="AE52" s="75">
        <v>28642</v>
      </c>
      <c r="AF52" s="75">
        <v>36913</v>
      </c>
      <c r="AG52" s="75">
        <v>27378</v>
      </c>
      <c r="AH52" s="75">
        <v>28533</v>
      </c>
      <c r="AI52" s="75">
        <v>13249</v>
      </c>
      <c r="AJ52" s="75">
        <v>15140</v>
      </c>
      <c r="AK52" s="75">
        <v>13802</v>
      </c>
      <c r="AL52" s="75">
        <v>14087</v>
      </c>
      <c r="AM52" s="75">
        <v>12793</v>
      </c>
      <c r="AN52" s="75">
        <v>12917</v>
      </c>
      <c r="AO52" s="75">
        <v>12819</v>
      </c>
      <c r="AP52" s="75">
        <v>12061</v>
      </c>
      <c r="AQ52" s="75">
        <v>11011</v>
      </c>
      <c r="AR52" s="75">
        <v>15511</v>
      </c>
    </row>
    <row r="53" spans="2:44" x14ac:dyDescent="0.2">
      <c r="B53" s="178" t="s">
        <v>35</v>
      </c>
      <c r="C53" s="152" t="s">
        <v>59</v>
      </c>
      <c r="D53" s="75">
        <v>19798</v>
      </c>
      <c r="E53" s="75">
        <v>18610</v>
      </c>
      <c r="F53" s="75">
        <v>15653</v>
      </c>
      <c r="G53" s="75">
        <v>15645</v>
      </c>
      <c r="H53" s="75">
        <v>23495</v>
      </c>
      <c r="I53" s="75">
        <v>32887</v>
      </c>
      <c r="J53" s="75">
        <v>25431</v>
      </c>
      <c r="K53" s="75">
        <v>28987</v>
      </c>
      <c r="L53" s="75">
        <v>30757</v>
      </c>
      <c r="M53" s="75">
        <v>29760</v>
      </c>
      <c r="N53" s="75">
        <v>27854</v>
      </c>
      <c r="O53" s="75">
        <v>26588</v>
      </c>
      <c r="P53" s="75">
        <v>30026</v>
      </c>
      <c r="Q53" s="75">
        <v>35038</v>
      </c>
      <c r="R53" s="75">
        <v>31865</v>
      </c>
      <c r="S53" s="75">
        <v>23373</v>
      </c>
      <c r="T53" s="75">
        <v>33486</v>
      </c>
      <c r="U53" s="75">
        <v>33599</v>
      </c>
      <c r="V53" s="75">
        <v>32752</v>
      </c>
      <c r="W53" s="75">
        <v>37521</v>
      </c>
      <c r="X53" s="75">
        <v>34048</v>
      </c>
      <c r="Y53" s="75">
        <v>27896</v>
      </c>
      <c r="Z53" s="75">
        <v>25409</v>
      </c>
      <c r="AA53" s="75">
        <v>26626</v>
      </c>
      <c r="AB53" s="75">
        <v>28527</v>
      </c>
      <c r="AC53" s="75">
        <v>29774</v>
      </c>
      <c r="AD53" s="75">
        <v>25894</v>
      </c>
      <c r="AE53" s="75">
        <v>29246</v>
      </c>
      <c r="AF53" s="75">
        <v>29375</v>
      </c>
      <c r="AG53" s="75">
        <v>26175</v>
      </c>
      <c r="AH53" s="75">
        <v>27885</v>
      </c>
      <c r="AI53" s="75">
        <v>28598</v>
      </c>
      <c r="AJ53" s="75">
        <v>28763</v>
      </c>
      <c r="AK53" s="75">
        <v>26674</v>
      </c>
      <c r="AL53" s="75">
        <v>26027</v>
      </c>
      <c r="AM53" s="75">
        <v>23507</v>
      </c>
      <c r="AN53" s="75">
        <v>16402</v>
      </c>
      <c r="AO53" s="75">
        <v>12362</v>
      </c>
      <c r="AP53" s="75">
        <v>10038</v>
      </c>
      <c r="AQ53" s="75">
        <v>9189</v>
      </c>
      <c r="AR53" s="75">
        <v>9570</v>
      </c>
    </row>
    <row r="54" spans="2:44" x14ac:dyDescent="0.2">
      <c r="B54" s="179"/>
      <c r="C54" s="152" t="s">
        <v>60</v>
      </c>
      <c r="D54" s="75">
        <v>50967</v>
      </c>
      <c r="E54" s="75">
        <v>42698</v>
      </c>
      <c r="F54" s="75">
        <v>40316</v>
      </c>
      <c r="G54" s="75">
        <v>41792</v>
      </c>
      <c r="H54" s="75">
        <v>58624</v>
      </c>
      <c r="I54" s="75">
        <v>73701</v>
      </c>
      <c r="J54" s="75">
        <v>68486</v>
      </c>
      <c r="K54" s="75">
        <v>66630</v>
      </c>
      <c r="L54" s="75">
        <v>66684</v>
      </c>
      <c r="M54" s="75">
        <v>67244</v>
      </c>
      <c r="N54" s="75">
        <v>63117</v>
      </c>
      <c r="O54" s="75">
        <v>66576</v>
      </c>
      <c r="P54" s="75">
        <v>71875</v>
      </c>
      <c r="Q54" s="75">
        <v>69688</v>
      </c>
      <c r="R54" s="75">
        <v>68081</v>
      </c>
      <c r="S54" s="75">
        <v>55111</v>
      </c>
      <c r="T54" s="75">
        <v>66654</v>
      </c>
      <c r="U54" s="75">
        <v>63710</v>
      </c>
      <c r="V54" s="75">
        <v>67660</v>
      </c>
      <c r="W54" s="75">
        <v>87239</v>
      </c>
      <c r="X54" s="75">
        <v>67563</v>
      </c>
      <c r="Y54" s="75">
        <v>61135</v>
      </c>
      <c r="Z54" s="75">
        <v>57475</v>
      </c>
      <c r="AA54" s="75">
        <v>64474</v>
      </c>
      <c r="AB54" s="75">
        <v>65997</v>
      </c>
      <c r="AC54" s="75">
        <v>68050</v>
      </c>
      <c r="AD54" s="75">
        <v>62676</v>
      </c>
      <c r="AE54" s="75">
        <v>69676</v>
      </c>
      <c r="AF54" s="75">
        <v>72985</v>
      </c>
      <c r="AG54" s="75">
        <v>74238</v>
      </c>
      <c r="AH54" s="75">
        <v>76055</v>
      </c>
      <c r="AI54" s="75">
        <v>62567</v>
      </c>
      <c r="AJ54" s="75">
        <v>63854</v>
      </c>
      <c r="AK54" s="75">
        <v>62509</v>
      </c>
      <c r="AL54" s="75">
        <v>61230</v>
      </c>
      <c r="AM54" s="75">
        <v>53860</v>
      </c>
      <c r="AN54" s="75">
        <v>40651</v>
      </c>
      <c r="AO54" s="75">
        <v>35418</v>
      </c>
      <c r="AP54" s="75">
        <v>30461</v>
      </c>
      <c r="AQ54" s="75">
        <v>29652</v>
      </c>
      <c r="AR54" s="75">
        <v>36771</v>
      </c>
    </row>
    <row r="55" spans="2:44" x14ac:dyDescent="0.2">
      <c r="B55" s="178" t="s">
        <v>38</v>
      </c>
      <c r="C55" s="152" t="s">
        <v>59</v>
      </c>
      <c r="D55" s="75">
        <v>25705</v>
      </c>
      <c r="E55" s="75">
        <v>23857</v>
      </c>
      <c r="F55" s="75">
        <v>30713</v>
      </c>
      <c r="G55" s="75">
        <v>17265</v>
      </c>
      <c r="H55" s="75">
        <v>20508</v>
      </c>
      <c r="I55" s="75">
        <v>23170</v>
      </c>
      <c r="J55" s="75">
        <v>26768</v>
      </c>
      <c r="K55" s="75">
        <v>19046</v>
      </c>
      <c r="L55" s="75">
        <v>18288</v>
      </c>
      <c r="M55" s="75">
        <v>21616</v>
      </c>
      <c r="N55" s="75">
        <v>25005</v>
      </c>
      <c r="O55" s="75">
        <v>18247</v>
      </c>
      <c r="P55" s="75">
        <v>19842</v>
      </c>
      <c r="Q55" s="75">
        <v>20725</v>
      </c>
      <c r="R55" s="75">
        <v>21849</v>
      </c>
      <c r="S55" s="75">
        <v>15630</v>
      </c>
      <c r="T55" s="75">
        <v>16072</v>
      </c>
      <c r="U55" s="75">
        <v>20133</v>
      </c>
      <c r="V55" s="75">
        <v>22010</v>
      </c>
      <c r="W55" s="75">
        <v>15193</v>
      </c>
      <c r="X55" s="75">
        <v>17647</v>
      </c>
      <c r="Y55" s="75">
        <v>17225</v>
      </c>
      <c r="Z55" s="75">
        <v>18457</v>
      </c>
      <c r="AA55" s="75">
        <v>13134</v>
      </c>
      <c r="AB55" s="75">
        <v>14391</v>
      </c>
      <c r="AC55" s="75">
        <v>17046</v>
      </c>
      <c r="AD55" s="75">
        <v>17327</v>
      </c>
      <c r="AE55" s="75">
        <v>11778</v>
      </c>
      <c r="AF55" s="75">
        <v>12285</v>
      </c>
      <c r="AG55" s="75">
        <v>13522</v>
      </c>
      <c r="AH55" s="75">
        <v>14357</v>
      </c>
      <c r="AI55" s="75">
        <v>11930</v>
      </c>
      <c r="AJ55" s="75">
        <v>11912</v>
      </c>
      <c r="AK55" s="75">
        <v>11164</v>
      </c>
      <c r="AL55" s="75">
        <v>13375</v>
      </c>
      <c r="AM55" s="75">
        <v>9919</v>
      </c>
      <c r="AN55" s="75">
        <v>9800</v>
      </c>
      <c r="AO55" s="75">
        <v>12298</v>
      </c>
      <c r="AP55" s="75">
        <v>12819</v>
      </c>
      <c r="AQ55" s="75">
        <v>10040</v>
      </c>
      <c r="AR55" s="75">
        <v>11204</v>
      </c>
    </row>
    <row r="56" spans="2:44" x14ac:dyDescent="0.2">
      <c r="B56" s="179"/>
      <c r="C56" s="152" t="s">
        <v>60</v>
      </c>
      <c r="D56" s="75">
        <v>3480</v>
      </c>
      <c r="E56" s="75">
        <v>2952</v>
      </c>
      <c r="F56" s="75">
        <v>2644</v>
      </c>
      <c r="G56" s="75">
        <v>2931</v>
      </c>
      <c r="H56" s="75">
        <v>2608</v>
      </c>
      <c r="I56" s="75">
        <v>2320</v>
      </c>
      <c r="J56" s="75">
        <v>2436</v>
      </c>
      <c r="K56" s="75">
        <v>2530</v>
      </c>
      <c r="L56" s="75">
        <v>2470</v>
      </c>
      <c r="M56" s="75">
        <v>2236</v>
      </c>
      <c r="N56" s="75">
        <v>2083</v>
      </c>
      <c r="O56" s="75">
        <v>2447</v>
      </c>
      <c r="P56" s="75">
        <v>2176</v>
      </c>
      <c r="Q56" s="75">
        <v>2052</v>
      </c>
      <c r="R56" s="75">
        <v>1956</v>
      </c>
      <c r="S56" s="75">
        <v>1800</v>
      </c>
      <c r="T56" s="75">
        <v>2050</v>
      </c>
      <c r="U56" s="75">
        <v>1762</v>
      </c>
      <c r="V56" s="75">
        <v>1616</v>
      </c>
      <c r="W56" s="75">
        <v>1515</v>
      </c>
      <c r="X56" s="75">
        <v>1560</v>
      </c>
      <c r="Y56" s="75">
        <v>1030</v>
      </c>
      <c r="Z56" s="75">
        <v>989</v>
      </c>
      <c r="AA56" s="75">
        <v>1068</v>
      </c>
      <c r="AB56" s="75">
        <v>1005</v>
      </c>
      <c r="AC56" s="75">
        <v>859</v>
      </c>
      <c r="AD56" s="75">
        <v>828</v>
      </c>
      <c r="AE56" s="75">
        <v>751</v>
      </c>
      <c r="AF56" s="75">
        <v>771</v>
      </c>
      <c r="AG56" s="75">
        <v>712</v>
      </c>
      <c r="AH56" s="75">
        <v>668</v>
      </c>
      <c r="AI56" s="75">
        <v>389</v>
      </c>
      <c r="AJ56" s="75">
        <v>311</v>
      </c>
      <c r="AK56" s="75">
        <v>300</v>
      </c>
      <c r="AL56" s="75">
        <v>319</v>
      </c>
      <c r="AM56" s="75">
        <v>332</v>
      </c>
      <c r="AN56" s="75">
        <v>341</v>
      </c>
      <c r="AO56" s="75">
        <v>297</v>
      </c>
      <c r="AP56" s="75">
        <v>268</v>
      </c>
      <c r="AQ56" s="75">
        <v>330</v>
      </c>
      <c r="AR56" s="75">
        <v>389</v>
      </c>
    </row>
    <row r="57" spans="2:44" x14ac:dyDescent="0.2">
      <c r="B57" s="169" t="s">
        <v>39</v>
      </c>
      <c r="C57" s="152" t="s">
        <v>59</v>
      </c>
      <c r="D57" s="75">
        <v>61863</v>
      </c>
      <c r="E57" s="75">
        <v>37409</v>
      </c>
      <c r="F57" s="75">
        <v>38023</v>
      </c>
      <c r="G57" s="75">
        <v>69357</v>
      </c>
      <c r="H57" s="75">
        <v>69120</v>
      </c>
      <c r="I57" s="75">
        <v>36634</v>
      </c>
      <c r="J57" s="75">
        <v>47751</v>
      </c>
      <c r="K57" s="75">
        <v>64870</v>
      </c>
      <c r="L57" s="75">
        <v>73182</v>
      </c>
      <c r="M57" s="75">
        <v>45953</v>
      </c>
      <c r="N57" s="75">
        <v>38810</v>
      </c>
      <c r="O57" s="75">
        <v>50067</v>
      </c>
      <c r="P57" s="75">
        <v>58219</v>
      </c>
      <c r="Q57" s="75">
        <v>34195</v>
      </c>
      <c r="R57" s="75">
        <v>35834</v>
      </c>
      <c r="S57" s="75">
        <v>39785</v>
      </c>
      <c r="T57" s="75">
        <v>54426</v>
      </c>
      <c r="U57" s="75">
        <v>36482</v>
      </c>
      <c r="V57" s="75">
        <v>38654</v>
      </c>
      <c r="W57" s="75">
        <v>53850</v>
      </c>
      <c r="X57" s="75">
        <v>60733</v>
      </c>
      <c r="Y57" s="75">
        <v>37256</v>
      </c>
      <c r="Z57" s="75">
        <v>35116</v>
      </c>
      <c r="AA57" s="75">
        <v>49347</v>
      </c>
      <c r="AB57" s="75">
        <v>50359</v>
      </c>
      <c r="AC57" s="75">
        <v>30555</v>
      </c>
      <c r="AD57" s="75">
        <v>25918</v>
      </c>
      <c r="AE57" s="75">
        <v>35980</v>
      </c>
      <c r="AF57" s="75">
        <v>37172</v>
      </c>
      <c r="AG57" s="75">
        <v>20008</v>
      </c>
      <c r="AH57" s="75">
        <v>20013</v>
      </c>
      <c r="AI57" s="75">
        <v>38260</v>
      </c>
      <c r="AJ57" s="75">
        <v>40201</v>
      </c>
      <c r="AK57" s="75">
        <v>25689</v>
      </c>
      <c r="AL57" s="75">
        <v>24846</v>
      </c>
      <c r="AM57" s="75">
        <v>38222</v>
      </c>
      <c r="AN57" s="75">
        <v>32970</v>
      </c>
      <c r="AO57" s="75">
        <v>24039</v>
      </c>
      <c r="AP57" s="75">
        <v>20482</v>
      </c>
      <c r="AQ57" s="75">
        <v>30656</v>
      </c>
      <c r="AR57" s="75">
        <v>30934</v>
      </c>
    </row>
    <row r="58" spans="2:44" x14ac:dyDescent="0.2">
      <c r="B58" s="169"/>
      <c r="C58" s="152" t="s">
        <v>60</v>
      </c>
      <c r="D58" s="75">
        <v>96812</v>
      </c>
      <c r="E58" s="75">
        <v>74215</v>
      </c>
      <c r="F58" s="75">
        <v>72742</v>
      </c>
      <c r="G58" s="75">
        <v>109336</v>
      </c>
      <c r="H58" s="75">
        <v>121560</v>
      </c>
      <c r="I58" s="75">
        <v>70394</v>
      </c>
      <c r="J58" s="75">
        <v>70756</v>
      </c>
      <c r="K58" s="75">
        <v>96172</v>
      </c>
      <c r="L58" s="75">
        <v>108104</v>
      </c>
      <c r="M58" s="75">
        <v>69748</v>
      </c>
      <c r="N58" s="75">
        <v>72528</v>
      </c>
      <c r="O58" s="75">
        <v>93869</v>
      </c>
      <c r="P58" s="75">
        <v>116471</v>
      </c>
      <c r="Q58" s="75">
        <v>74008</v>
      </c>
      <c r="R58" s="75">
        <v>64459</v>
      </c>
      <c r="S58" s="75">
        <v>82389</v>
      </c>
      <c r="T58" s="75">
        <v>120297</v>
      </c>
      <c r="U58" s="75">
        <v>109845</v>
      </c>
      <c r="V58" s="75">
        <v>112612</v>
      </c>
      <c r="W58" s="75">
        <v>131290</v>
      </c>
      <c r="X58" s="75">
        <v>152301</v>
      </c>
      <c r="Y58" s="75">
        <v>86585</v>
      </c>
      <c r="Z58" s="75">
        <v>80614</v>
      </c>
      <c r="AA58" s="75">
        <v>105268</v>
      </c>
      <c r="AB58" s="75">
        <v>102429</v>
      </c>
      <c r="AC58" s="75">
        <v>72258</v>
      </c>
      <c r="AD58" s="75">
        <v>51795</v>
      </c>
      <c r="AE58" s="75">
        <v>62796</v>
      </c>
      <c r="AF58" s="75">
        <v>62540</v>
      </c>
      <c r="AG58" s="75">
        <v>48364</v>
      </c>
      <c r="AH58" s="75">
        <v>35106</v>
      </c>
      <c r="AI58" s="75">
        <v>31556</v>
      </c>
      <c r="AJ58" s="75">
        <v>36231</v>
      </c>
      <c r="AK58" s="75">
        <v>30777</v>
      </c>
      <c r="AL58" s="75">
        <v>30039</v>
      </c>
      <c r="AM58" s="75">
        <v>38746</v>
      </c>
      <c r="AN58" s="75">
        <v>32312</v>
      </c>
      <c r="AO58" s="75">
        <v>30078</v>
      </c>
      <c r="AP58" s="75">
        <v>29128</v>
      </c>
      <c r="AQ58" s="75">
        <v>34780</v>
      </c>
      <c r="AR58" s="75">
        <v>29950</v>
      </c>
    </row>
    <row r="59" spans="2:44" ht="20.25" customHeight="1" x14ac:dyDescent="0.2">
      <c r="B59" s="122" t="s">
        <v>264</v>
      </c>
      <c r="C59" s="152" t="s">
        <v>61</v>
      </c>
      <c r="D59" s="75">
        <v>553</v>
      </c>
      <c r="E59" s="75">
        <v>487</v>
      </c>
      <c r="F59" s="75">
        <v>856</v>
      </c>
      <c r="G59" s="75">
        <v>739</v>
      </c>
      <c r="H59" s="75">
        <v>688</v>
      </c>
      <c r="I59" s="75">
        <v>656</v>
      </c>
      <c r="J59" s="75">
        <v>670</v>
      </c>
      <c r="K59" s="75">
        <v>550</v>
      </c>
      <c r="L59" s="75">
        <v>576</v>
      </c>
      <c r="M59" s="75">
        <v>580</v>
      </c>
      <c r="N59" s="75">
        <v>488</v>
      </c>
      <c r="O59" s="75">
        <v>493</v>
      </c>
      <c r="P59" s="75">
        <v>464</v>
      </c>
      <c r="Q59" s="75">
        <v>436</v>
      </c>
      <c r="R59" s="75">
        <v>464</v>
      </c>
      <c r="S59" s="75">
        <v>265</v>
      </c>
      <c r="T59" s="75">
        <v>283</v>
      </c>
      <c r="U59" s="75">
        <v>238</v>
      </c>
      <c r="V59" s="75">
        <v>318</v>
      </c>
      <c r="W59" s="75">
        <v>321</v>
      </c>
      <c r="X59" s="75">
        <v>306</v>
      </c>
      <c r="Y59" s="75">
        <v>348</v>
      </c>
      <c r="Z59" s="75">
        <v>333</v>
      </c>
      <c r="AA59" s="75">
        <v>313</v>
      </c>
      <c r="AB59" s="75">
        <v>305</v>
      </c>
      <c r="AC59" s="75">
        <v>309</v>
      </c>
      <c r="AD59" s="75">
        <v>304</v>
      </c>
      <c r="AE59" s="75">
        <v>353</v>
      </c>
      <c r="AF59" s="75">
        <v>290</v>
      </c>
      <c r="AG59" s="75">
        <v>329</v>
      </c>
      <c r="AH59" s="75">
        <v>357</v>
      </c>
      <c r="AI59" s="75">
        <v>212</v>
      </c>
      <c r="AJ59" s="75">
        <v>214</v>
      </c>
      <c r="AK59" s="75">
        <v>240</v>
      </c>
      <c r="AL59" s="75">
        <v>278</v>
      </c>
      <c r="AM59" s="75">
        <v>283</v>
      </c>
      <c r="AN59" s="75">
        <v>218</v>
      </c>
      <c r="AO59" s="75">
        <v>315</v>
      </c>
      <c r="AP59" s="75">
        <v>303</v>
      </c>
      <c r="AQ59" s="75">
        <v>252</v>
      </c>
      <c r="AR59" s="75">
        <v>213</v>
      </c>
    </row>
    <row r="60" spans="2:44" x14ac:dyDescent="0.2">
      <c r="B60" s="169" t="s">
        <v>41</v>
      </c>
      <c r="C60" s="152" t="s">
        <v>59</v>
      </c>
      <c r="D60" s="75">
        <v>9442</v>
      </c>
      <c r="E60" s="75">
        <v>10612</v>
      </c>
      <c r="F60" s="75">
        <v>23294</v>
      </c>
      <c r="G60" s="75">
        <v>7014</v>
      </c>
      <c r="H60" s="75">
        <v>27679</v>
      </c>
      <c r="I60" s="75">
        <v>11893</v>
      </c>
      <c r="J60" s="75">
        <v>11522</v>
      </c>
      <c r="K60" s="75">
        <v>12267</v>
      </c>
      <c r="L60" s="75">
        <v>17100</v>
      </c>
      <c r="M60" s="75">
        <v>11034</v>
      </c>
      <c r="N60" s="75">
        <v>14657</v>
      </c>
      <c r="O60" s="75">
        <v>9940</v>
      </c>
      <c r="P60" s="75">
        <v>11877</v>
      </c>
      <c r="Q60" s="75">
        <v>7740</v>
      </c>
      <c r="R60" s="75">
        <v>6480</v>
      </c>
      <c r="S60" s="75">
        <v>8265</v>
      </c>
      <c r="T60" s="75">
        <v>6293</v>
      </c>
      <c r="U60" s="75">
        <v>15951</v>
      </c>
      <c r="V60" s="75">
        <v>24627</v>
      </c>
      <c r="W60" s="75">
        <v>8150</v>
      </c>
      <c r="X60" s="75">
        <v>13401</v>
      </c>
      <c r="Y60" s="75">
        <v>12618</v>
      </c>
      <c r="Z60" s="75">
        <v>22781</v>
      </c>
      <c r="AA60" s="75">
        <v>9292</v>
      </c>
      <c r="AB60" s="75">
        <v>27327</v>
      </c>
      <c r="AC60" s="75">
        <v>18735</v>
      </c>
      <c r="AD60" s="75">
        <v>12951</v>
      </c>
      <c r="AE60" s="75">
        <v>11049</v>
      </c>
      <c r="AF60" s="75">
        <v>9761</v>
      </c>
      <c r="AG60" s="75">
        <v>31977</v>
      </c>
      <c r="AH60" s="75">
        <v>15665</v>
      </c>
      <c r="AI60" s="75">
        <v>23533</v>
      </c>
      <c r="AJ60" s="75">
        <v>45215</v>
      </c>
      <c r="AK60" s="75">
        <v>39022</v>
      </c>
      <c r="AL60" s="75">
        <v>32761</v>
      </c>
      <c r="AM60" s="75">
        <v>23498</v>
      </c>
      <c r="AN60" s="75">
        <v>26152</v>
      </c>
      <c r="AO60" s="75">
        <v>18030</v>
      </c>
      <c r="AP60" s="75">
        <v>13643</v>
      </c>
      <c r="AQ60" s="75">
        <v>19027</v>
      </c>
      <c r="AR60" s="75">
        <v>30815</v>
      </c>
    </row>
    <row r="61" spans="2:44" x14ac:dyDescent="0.2">
      <c r="B61" s="169"/>
      <c r="C61" s="152" t="s">
        <v>60</v>
      </c>
      <c r="D61" s="75">
        <v>28591</v>
      </c>
      <c r="E61" s="75">
        <v>24801</v>
      </c>
      <c r="F61" s="75">
        <v>15918</v>
      </c>
      <c r="G61" s="75">
        <v>20857</v>
      </c>
      <c r="H61" s="75">
        <v>37138</v>
      </c>
      <c r="I61" s="75">
        <v>22731</v>
      </c>
      <c r="J61" s="75">
        <v>26691</v>
      </c>
      <c r="K61" s="75">
        <v>28327</v>
      </c>
      <c r="L61" s="75">
        <v>25951</v>
      </c>
      <c r="M61" s="75">
        <v>31022</v>
      </c>
      <c r="N61" s="75">
        <v>19360</v>
      </c>
      <c r="O61" s="75">
        <v>44226</v>
      </c>
      <c r="P61" s="75">
        <v>25837</v>
      </c>
      <c r="Q61" s="75">
        <v>27133</v>
      </c>
      <c r="R61" s="75">
        <v>24558</v>
      </c>
      <c r="S61" s="75">
        <v>18155</v>
      </c>
      <c r="T61" s="75">
        <v>15933</v>
      </c>
      <c r="U61" s="75">
        <v>17739</v>
      </c>
      <c r="V61" s="75">
        <v>21068</v>
      </c>
      <c r="W61" s="75">
        <v>18465</v>
      </c>
      <c r="X61" s="75">
        <v>19282</v>
      </c>
      <c r="Y61" s="75">
        <v>24276</v>
      </c>
      <c r="Z61" s="75">
        <v>13464</v>
      </c>
      <c r="AA61" s="75">
        <v>43475</v>
      </c>
      <c r="AB61" s="75">
        <v>30013</v>
      </c>
      <c r="AC61" s="75">
        <v>24415</v>
      </c>
      <c r="AD61" s="75">
        <v>19676</v>
      </c>
      <c r="AE61" s="75">
        <v>25453</v>
      </c>
      <c r="AF61" s="75">
        <v>27621</v>
      </c>
      <c r="AG61" s="75">
        <v>19350</v>
      </c>
      <c r="AH61" s="75">
        <v>22892</v>
      </c>
      <c r="AI61" s="75">
        <v>28434</v>
      </c>
      <c r="AJ61" s="75">
        <v>51914</v>
      </c>
      <c r="AK61" s="75">
        <v>35247</v>
      </c>
      <c r="AL61" s="75">
        <v>77004</v>
      </c>
      <c r="AM61" s="75">
        <v>33947</v>
      </c>
      <c r="AN61" s="75">
        <v>39718</v>
      </c>
      <c r="AO61" s="75">
        <v>34348</v>
      </c>
      <c r="AP61" s="75">
        <v>25477</v>
      </c>
      <c r="AQ61" s="75">
        <v>20578</v>
      </c>
      <c r="AR61" s="75">
        <v>27006</v>
      </c>
    </row>
    <row r="62" spans="2:44" x14ac:dyDescent="0.2">
      <c r="B62" s="169" t="s">
        <v>42</v>
      </c>
      <c r="C62" s="152" t="s">
        <v>59</v>
      </c>
      <c r="D62" s="75">
        <v>43015</v>
      </c>
      <c r="E62" s="75">
        <v>45951</v>
      </c>
      <c r="F62" s="75">
        <v>52167</v>
      </c>
      <c r="G62" s="75">
        <v>61535</v>
      </c>
      <c r="H62" s="75">
        <v>62353</v>
      </c>
      <c r="I62" s="75">
        <v>54020</v>
      </c>
      <c r="J62" s="75">
        <v>54935</v>
      </c>
      <c r="K62" s="75">
        <v>69136</v>
      </c>
      <c r="L62" s="75">
        <v>74385</v>
      </c>
      <c r="M62" s="75">
        <v>65229</v>
      </c>
      <c r="N62" s="75">
        <v>84154</v>
      </c>
      <c r="O62" s="75">
        <v>70229</v>
      </c>
      <c r="P62" s="75">
        <v>71821</v>
      </c>
      <c r="Q62" s="75">
        <v>49690</v>
      </c>
      <c r="R62" s="75">
        <v>44526</v>
      </c>
      <c r="S62" s="75">
        <v>46890</v>
      </c>
      <c r="T62" s="75">
        <v>46456</v>
      </c>
      <c r="U62" s="75">
        <v>39870</v>
      </c>
      <c r="V62" s="75">
        <v>43212</v>
      </c>
      <c r="W62" s="75">
        <v>48610</v>
      </c>
      <c r="X62" s="75">
        <v>53950</v>
      </c>
      <c r="Y62" s="75">
        <v>72942</v>
      </c>
      <c r="Z62" s="75">
        <v>52201</v>
      </c>
      <c r="AA62" s="75">
        <v>53887</v>
      </c>
      <c r="AB62" s="75">
        <v>59171</v>
      </c>
      <c r="AC62" s="75">
        <v>54872</v>
      </c>
      <c r="AD62" s="75">
        <v>49620</v>
      </c>
      <c r="AE62" s="75">
        <v>64488</v>
      </c>
      <c r="AF62" s="75">
        <v>54776</v>
      </c>
      <c r="AG62" s="75">
        <v>89769</v>
      </c>
      <c r="AH62" s="75">
        <v>82837</v>
      </c>
      <c r="AI62" s="75">
        <v>87490</v>
      </c>
      <c r="AJ62" s="75">
        <v>156295</v>
      </c>
      <c r="AK62" s="75">
        <v>169220</v>
      </c>
      <c r="AL62" s="75">
        <v>185797</v>
      </c>
      <c r="AM62" s="75">
        <v>156666</v>
      </c>
      <c r="AN62" s="75">
        <v>166721</v>
      </c>
      <c r="AO62" s="75">
        <v>146247</v>
      </c>
      <c r="AP62" s="75">
        <v>128322</v>
      </c>
      <c r="AQ62" s="75">
        <v>112079</v>
      </c>
      <c r="AR62" s="75">
        <v>123665</v>
      </c>
    </row>
    <row r="63" spans="2:44" x14ac:dyDescent="0.2">
      <c r="B63" s="169"/>
      <c r="C63" s="152" t="s">
        <v>60</v>
      </c>
      <c r="D63" s="75">
        <v>149167</v>
      </c>
      <c r="E63" s="75">
        <v>129613</v>
      </c>
      <c r="F63" s="75">
        <v>149580</v>
      </c>
      <c r="G63" s="75">
        <v>177619</v>
      </c>
      <c r="H63" s="75">
        <v>213139</v>
      </c>
      <c r="I63" s="75">
        <v>181252</v>
      </c>
      <c r="J63" s="75">
        <v>186012</v>
      </c>
      <c r="K63" s="75">
        <v>204539</v>
      </c>
      <c r="L63" s="75">
        <v>192852</v>
      </c>
      <c r="M63" s="75">
        <v>179535</v>
      </c>
      <c r="N63" s="75">
        <v>187816</v>
      </c>
      <c r="O63" s="75">
        <v>203930</v>
      </c>
      <c r="P63" s="75">
        <v>216356</v>
      </c>
      <c r="Q63" s="75">
        <v>195761</v>
      </c>
      <c r="R63" s="75">
        <v>192559</v>
      </c>
      <c r="S63" s="75">
        <v>172677</v>
      </c>
      <c r="T63" s="75">
        <v>183366</v>
      </c>
      <c r="U63" s="75">
        <v>151016</v>
      </c>
      <c r="V63" s="75">
        <v>166634</v>
      </c>
      <c r="W63" s="75">
        <v>193683</v>
      </c>
      <c r="X63" s="75">
        <v>204592</v>
      </c>
      <c r="Y63" s="75">
        <v>179825</v>
      </c>
      <c r="Z63" s="75">
        <v>186919</v>
      </c>
      <c r="AA63" s="75">
        <v>209530</v>
      </c>
      <c r="AB63" s="75">
        <v>200985</v>
      </c>
      <c r="AC63" s="75">
        <v>186145</v>
      </c>
      <c r="AD63" s="75">
        <v>189470</v>
      </c>
      <c r="AE63" s="75">
        <v>195318</v>
      </c>
      <c r="AF63" s="75">
        <v>209322</v>
      </c>
      <c r="AG63" s="75">
        <v>171735</v>
      </c>
      <c r="AH63" s="75">
        <v>210464</v>
      </c>
      <c r="AI63" s="75">
        <v>202455</v>
      </c>
      <c r="AJ63" s="75">
        <v>307532</v>
      </c>
      <c r="AK63" s="75">
        <v>309619</v>
      </c>
      <c r="AL63" s="75">
        <v>432638</v>
      </c>
      <c r="AM63" s="75">
        <v>464668</v>
      </c>
      <c r="AN63" s="75">
        <v>482637</v>
      </c>
      <c r="AO63" s="75">
        <v>498989</v>
      </c>
      <c r="AP63" s="75">
        <v>366352</v>
      </c>
      <c r="AQ63" s="75">
        <v>307714</v>
      </c>
      <c r="AR63" s="75">
        <v>315494</v>
      </c>
    </row>
    <row r="64" spans="2:44" x14ac:dyDescent="0.2">
      <c r="B64" s="169" t="s">
        <v>48</v>
      </c>
      <c r="C64" s="152" t="s">
        <v>59</v>
      </c>
      <c r="D64" s="75">
        <v>44</v>
      </c>
      <c r="E64" s="75">
        <v>148</v>
      </c>
      <c r="F64" s="75">
        <v>255</v>
      </c>
      <c r="G64" s="75">
        <v>286</v>
      </c>
      <c r="H64" s="75">
        <v>907</v>
      </c>
      <c r="I64" s="75">
        <v>1050</v>
      </c>
      <c r="J64" s="75">
        <v>1012</v>
      </c>
      <c r="K64" s="75">
        <v>1342</v>
      </c>
      <c r="L64" s="75">
        <v>2276</v>
      </c>
      <c r="M64" s="75">
        <v>1903</v>
      </c>
      <c r="N64" s="75">
        <v>2686</v>
      </c>
      <c r="O64" s="75">
        <v>4221</v>
      </c>
      <c r="P64" s="75">
        <v>8510</v>
      </c>
      <c r="Q64" s="75">
        <v>5374</v>
      </c>
      <c r="R64" s="75">
        <v>3907</v>
      </c>
      <c r="S64" s="75">
        <v>2684</v>
      </c>
      <c r="T64" s="75">
        <v>3142</v>
      </c>
      <c r="U64" s="75">
        <v>3502</v>
      </c>
      <c r="V64" s="75">
        <v>1289</v>
      </c>
      <c r="W64" s="75">
        <v>1791</v>
      </c>
      <c r="X64" s="75">
        <v>946</v>
      </c>
      <c r="Y64" s="75">
        <v>844</v>
      </c>
      <c r="Z64" s="75">
        <v>1808</v>
      </c>
      <c r="AA64" s="75">
        <v>1037</v>
      </c>
      <c r="AB64" s="75">
        <v>3058</v>
      </c>
      <c r="AC64" s="75">
        <v>2286</v>
      </c>
      <c r="AD64" s="75">
        <v>2259</v>
      </c>
      <c r="AE64" s="75">
        <v>2391</v>
      </c>
      <c r="AF64" s="75">
        <v>1975</v>
      </c>
      <c r="AG64" s="75">
        <v>1826</v>
      </c>
      <c r="AH64" s="75">
        <v>1892</v>
      </c>
      <c r="AI64" s="75">
        <v>1664</v>
      </c>
      <c r="AJ64" s="75">
        <v>1973</v>
      </c>
      <c r="AK64" s="75">
        <v>1586</v>
      </c>
      <c r="AL64" s="75">
        <v>1554</v>
      </c>
      <c r="AM64" s="75">
        <v>1724</v>
      </c>
      <c r="AN64" s="75">
        <v>1269</v>
      </c>
      <c r="AO64" s="75">
        <v>1455</v>
      </c>
      <c r="AP64" s="75">
        <v>1735</v>
      </c>
      <c r="AQ64" s="75">
        <v>1724</v>
      </c>
      <c r="AR64" s="75">
        <v>2066</v>
      </c>
    </row>
    <row r="65" spans="2:44" x14ac:dyDescent="0.2">
      <c r="B65" s="169"/>
      <c r="C65" s="152" t="s">
        <v>60</v>
      </c>
      <c r="D65" s="75">
        <v>11</v>
      </c>
      <c r="E65" s="75">
        <v>110</v>
      </c>
      <c r="F65" s="75">
        <v>62</v>
      </c>
      <c r="G65" s="75">
        <v>137</v>
      </c>
      <c r="H65" s="75">
        <v>1532</v>
      </c>
      <c r="I65" s="75">
        <v>948</v>
      </c>
      <c r="J65" s="75">
        <v>5340</v>
      </c>
      <c r="K65" s="75">
        <v>522</v>
      </c>
      <c r="L65" s="75">
        <v>355</v>
      </c>
      <c r="M65" s="75">
        <v>488</v>
      </c>
      <c r="N65" s="75">
        <v>4206</v>
      </c>
      <c r="O65" s="75">
        <v>4236</v>
      </c>
      <c r="P65" s="75">
        <v>4728</v>
      </c>
      <c r="Q65" s="75">
        <v>5100</v>
      </c>
      <c r="R65" s="75">
        <v>4797</v>
      </c>
      <c r="S65" s="75">
        <v>12094</v>
      </c>
      <c r="T65" s="75">
        <v>17469</v>
      </c>
      <c r="U65" s="75">
        <v>13100</v>
      </c>
      <c r="V65" s="75">
        <v>10965</v>
      </c>
      <c r="W65" s="75">
        <v>7588</v>
      </c>
      <c r="X65" s="75">
        <v>4583</v>
      </c>
      <c r="Y65" s="75">
        <v>7220</v>
      </c>
      <c r="Z65" s="75">
        <v>4088</v>
      </c>
      <c r="AA65" s="75">
        <v>4368</v>
      </c>
      <c r="AB65" s="75">
        <v>4265</v>
      </c>
      <c r="AC65" s="75">
        <v>4497</v>
      </c>
      <c r="AD65" s="75">
        <v>4224</v>
      </c>
      <c r="AE65" s="75">
        <v>2333</v>
      </c>
      <c r="AF65" s="75">
        <v>4555</v>
      </c>
      <c r="AG65" s="75">
        <v>757</v>
      </c>
      <c r="AH65" s="75">
        <v>7428</v>
      </c>
      <c r="AI65" s="75">
        <v>5624</v>
      </c>
      <c r="AJ65" s="75">
        <v>6512</v>
      </c>
      <c r="AK65" s="75">
        <v>7275</v>
      </c>
      <c r="AL65" s="75">
        <v>5909</v>
      </c>
      <c r="AM65" s="75">
        <v>3669</v>
      </c>
      <c r="AN65" s="75">
        <v>3271</v>
      </c>
      <c r="AO65" s="75">
        <v>3902</v>
      </c>
      <c r="AP65" s="75">
        <v>2926</v>
      </c>
      <c r="AQ65" s="75">
        <v>2020</v>
      </c>
      <c r="AR65" s="75">
        <v>2865</v>
      </c>
    </row>
    <row r="66" spans="2:44" x14ac:dyDescent="0.2">
      <c r="B66" s="169" t="s">
        <v>49</v>
      </c>
      <c r="C66" s="152" t="s">
        <v>59</v>
      </c>
      <c r="D66" s="75">
        <v>35731</v>
      </c>
      <c r="E66" s="75">
        <v>31391</v>
      </c>
      <c r="F66" s="75">
        <v>34837</v>
      </c>
      <c r="G66" s="75">
        <v>36915</v>
      </c>
      <c r="H66" s="75">
        <v>27695</v>
      </c>
      <c r="I66" s="75">
        <v>24019</v>
      </c>
      <c r="J66" s="75">
        <v>23810</v>
      </c>
      <c r="K66" s="75">
        <v>31848</v>
      </c>
      <c r="L66" s="75">
        <v>26598</v>
      </c>
      <c r="M66" s="75">
        <v>25528</v>
      </c>
      <c r="N66" s="75">
        <v>24956</v>
      </c>
      <c r="O66" s="75">
        <v>27669</v>
      </c>
      <c r="P66" s="75">
        <v>22832</v>
      </c>
      <c r="Q66" s="75">
        <v>20626</v>
      </c>
      <c r="R66" s="75">
        <v>23346</v>
      </c>
      <c r="S66" s="75">
        <v>21350</v>
      </c>
      <c r="T66" s="75">
        <v>24884</v>
      </c>
      <c r="U66" s="75">
        <v>27877</v>
      </c>
      <c r="V66" s="75">
        <v>31015</v>
      </c>
      <c r="W66" s="75">
        <v>38662</v>
      </c>
      <c r="X66" s="75">
        <v>29748</v>
      </c>
      <c r="Y66" s="75">
        <v>26089</v>
      </c>
      <c r="Z66" s="75">
        <v>33425</v>
      </c>
      <c r="AA66" s="75">
        <v>36325</v>
      </c>
      <c r="AB66" s="75">
        <v>28739</v>
      </c>
      <c r="AC66" s="75">
        <v>28190</v>
      </c>
      <c r="AD66" s="75">
        <v>26926</v>
      </c>
      <c r="AE66" s="75">
        <v>23397</v>
      </c>
      <c r="AF66" s="75">
        <v>26720</v>
      </c>
      <c r="AG66" s="75">
        <v>16509</v>
      </c>
      <c r="AH66" s="75">
        <v>8217</v>
      </c>
      <c r="AI66" s="75">
        <v>20181</v>
      </c>
      <c r="AJ66" s="75">
        <v>32115</v>
      </c>
      <c r="AK66" s="75">
        <v>25180</v>
      </c>
      <c r="AL66" s="75">
        <v>34853</v>
      </c>
      <c r="AM66" s="75">
        <v>35287</v>
      </c>
      <c r="AN66" s="75">
        <v>35203</v>
      </c>
      <c r="AO66" s="75">
        <v>32876</v>
      </c>
      <c r="AP66" s="75">
        <v>38790</v>
      </c>
      <c r="AQ66" s="75">
        <v>35403</v>
      </c>
      <c r="AR66" s="75">
        <v>37404</v>
      </c>
    </row>
    <row r="67" spans="2:44" x14ac:dyDescent="0.2">
      <c r="B67" s="169"/>
      <c r="C67" s="152" t="s">
        <v>60</v>
      </c>
      <c r="D67" s="75">
        <v>65731</v>
      </c>
      <c r="E67" s="75">
        <v>50707</v>
      </c>
      <c r="F67" s="75">
        <v>48326</v>
      </c>
      <c r="G67" s="75">
        <v>64640</v>
      </c>
      <c r="H67" s="75">
        <v>66441</v>
      </c>
      <c r="I67" s="75">
        <v>48573</v>
      </c>
      <c r="J67" s="75">
        <v>44897</v>
      </c>
      <c r="K67" s="75">
        <v>50136</v>
      </c>
      <c r="L67" s="75">
        <v>49876</v>
      </c>
      <c r="M67" s="75">
        <v>45813</v>
      </c>
      <c r="N67" s="75">
        <v>50026</v>
      </c>
      <c r="O67" s="75">
        <v>57863</v>
      </c>
      <c r="P67" s="75">
        <v>60248</v>
      </c>
      <c r="Q67" s="75">
        <v>46301</v>
      </c>
      <c r="R67" s="75">
        <v>51125</v>
      </c>
      <c r="S67" s="75">
        <v>42895</v>
      </c>
      <c r="T67" s="75">
        <v>49974</v>
      </c>
      <c r="U67" s="75">
        <v>52833</v>
      </c>
      <c r="V67" s="75">
        <v>50158</v>
      </c>
      <c r="W67" s="75">
        <v>50724</v>
      </c>
      <c r="X67" s="75">
        <v>46793</v>
      </c>
      <c r="Y67" s="75">
        <v>43598</v>
      </c>
      <c r="Z67" s="75">
        <v>45377</v>
      </c>
      <c r="AA67" s="75">
        <v>43158</v>
      </c>
      <c r="AB67" s="75">
        <v>35719</v>
      </c>
      <c r="AC67" s="75">
        <v>32325</v>
      </c>
      <c r="AD67" s="75">
        <v>26935</v>
      </c>
      <c r="AE67" s="75">
        <v>22494</v>
      </c>
      <c r="AF67" s="75">
        <v>18749</v>
      </c>
      <c r="AG67" s="75">
        <v>16143</v>
      </c>
      <c r="AH67" s="75">
        <v>18531</v>
      </c>
      <c r="AI67" s="75">
        <v>12347</v>
      </c>
      <c r="AJ67" s="75">
        <v>12285</v>
      </c>
      <c r="AK67" s="75">
        <v>13385</v>
      </c>
      <c r="AL67" s="75">
        <v>12723</v>
      </c>
      <c r="AM67" s="75">
        <v>11340</v>
      </c>
      <c r="AN67" s="75">
        <v>9528</v>
      </c>
      <c r="AO67" s="75">
        <v>8398</v>
      </c>
      <c r="AP67" s="75">
        <v>9234</v>
      </c>
      <c r="AQ67" s="75">
        <v>9375</v>
      </c>
      <c r="AR67" s="75">
        <v>7642</v>
      </c>
    </row>
    <row r="68" spans="2:44" x14ac:dyDescent="0.2">
      <c r="B68" s="200" t="s">
        <v>29</v>
      </c>
      <c r="C68" s="200"/>
      <c r="D68" s="61">
        <f>SUM(D51:D67)</f>
        <v>717394</v>
      </c>
      <c r="E68" s="61">
        <f t="shared" ref="E68:AR68" si="2">SUM(E51:E67)</f>
        <v>615623</v>
      </c>
      <c r="F68" s="61">
        <f t="shared" si="2"/>
        <v>667978</v>
      </c>
      <c r="G68" s="61">
        <f t="shared" si="2"/>
        <v>747222</v>
      </c>
      <c r="H68" s="61">
        <f t="shared" si="2"/>
        <v>853247</v>
      </c>
      <c r="I68" s="61">
        <f t="shared" si="2"/>
        <v>702697</v>
      </c>
      <c r="J68" s="61">
        <f t="shared" si="2"/>
        <v>739039</v>
      </c>
      <c r="K68" s="61">
        <f t="shared" si="2"/>
        <v>813961</v>
      </c>
      <c r="L68" s="61">
        <f t="shared" si="2"/>
        <v>844777</v>
      </c>
      <c r="M68" s="61">
        <f t="shared" si="2"/>
        <v>719924</v>
      </c>
      <c r="N68" s="61">
        <f t="shared" si="2"/>
        <v>764787</v>
      </c>
      <c r="O68" s="61">
        <f t="shared" si="2"/>
        <v>779496</v>
      </c>
      <c r="P68" s="61">
        <f t="shared" si="2"/>
        <v>826140</v>
      </c>
      <c r="Q68" s="61">
        <f t="shared" si="2"/>
        <v>685804</v>
      </c>
      <c r="R68" s="61">
        <f t="shared" si="2"/>
        <v>671921</v>
      </c>
      <c r="S68" s="61">
        <f t="shared" si="2"/>
        <v>612136</v>
      </c>
      <c r="T68" s="61">
        <f t="shared" si="2"/>
        <v>704134</v>
      </c>
      <c r="U68" s="61">
        <f t="shared" si="2"/>
        <v>644888</v>
      </c>
      <c r="V68" s="61">
        <f t="shared" si="2"/>
        <v>679670</v>
      </c>
      <c r="W68" s="61">
        <f t="shared" si="2"/>
        <v>745506</v>
      </c>
      <c r="X68" s="61">
        <f t="shared" si="2"/>
        <v>757812</v>
      </c>
      <c r="Y68" s="61">
        <f t="shared" si="2"/>
        <v>655885</v>
      </c>
      <c r="Z68" s="61">
        <f t="shared" si="2"/>
        <v>642252</v>
      </c>
      <c r="AA68" s="61">
        <f t="shared" si="2"/>
        <v>720859</v>
      </c>
      <c r="AB68" s="61">
        <f t="shared" si="2"/>
        <v>712168</v>
      </c>
      <c r="AC68" s="61">
        <f t="shared" si="2"/>
        <v>616735</v>
      </c>
      <c r="AD68" s="61">
        <f t="shared" si="2"/>
        <v>558582</v>
      </c>
      <c r="AE68" s="61">
        <f t="shared" si="2"/>
        <v>592716</v>
      </c>
      <c r="AF68" s="61">
        <f t="shared" si="2"/>
        <v>613155</v>
      </c>
      <c r="AG68" s="61">
        <f t="shared" si="2"/>
        <v>562380</v>
      </c>
      <c r="AH68" s="61">
        <f t="shared" si="2"/>
        <v>575512</v>
      </c>
      <c r="AI68" s="61">
        <f t="shared" si="2"/>
        <v>571882</v>
      </c>
      <c r="AJ68" s="61">
        <f t="shared" si="2"/>
        <v>814485</v>
      </c>
      <c r="AK68" s="61">
        <f t="shared" si="2"/>
        <v>775175</v>
      </c>
      <c r="AL68" s="61">
        <f t="shared" si="2"/>
        <v>957214</v>
      </c>
      <c r="AM68" s="61">
        <f t="shared" si="2"/>
        <v>912494</v>
      </c>
      <c r="AN68" s="61">
        <f t="shared" si="2"/>
        <v>913335</v>
      </c>
      <c r="AO68" s="61">
        <f t="shared" si="2"/>
        <v>874859</v>
      </c>
      <c r="AP68" s="61">
        <f t="shared" si="2"/>
        <v>706542</v>
      </c>
      <c r="AQ68" s="61">
        <f t="shared" si="2"/>
        <v>636855</v>
      </c>
      <c r="AR68" s="61">
        <f t="shared" si="2"/>
        <v>684605</v>
      </c>
    </row>
    <row r="69" spans="2:44" x14ac:dyDescent="0.2">
      <c r="B69" s="123"/>
      <c r="C69" s="77"/>
      <c r="D69" s="64"/>
      <c r="E69" s="64"/>
      <c r="F69" s="64"/>
      <c r="G69" s="64"/>
      <c r="H69" s="64"/>
      <c r="I69" s="64"/>
      <c r="J69" s="64"/>
      <c r="K69" s="64"/>
      <c r="L69" s="64"/>
    </row>
    <row r="70" spans="2:44" x14ac:dyDescent="0.2">
      <c r="B70" s="131" t="s">
        <v>77</v>
      </c>
      <c r="C70" s="77"/>
      <c r="D70" s="64"/>
      <c r="E70" s="64"/>
      <c r="F70" s="64"/>
      <c r="G70" s="64"/>
      <c r="H70" s="64"/>
      <c r="I70" s="64"/>
      <c r="J70" s="64"/>
      <c r="K70" s="64"/>
      <c r="L70" s="64"/>
    </row>
    <row r="71" spans="2:44" x14ac:dyDescent="0.2">
      <c r="B71" s="123"/>
      <c r="C71" s="77"/>
      <c r="D71" s="64"/>
      <c r="E71" s="64"/>
      <c r="F71" s="64"/>
      <c r="G71" s="64"/>
      <c r="H71" s="64"/>
      <c r="I71" s="64"/>
      <c r="J71" s="64"/>
      <c r="K71" s="64"/>
      <c r="L71" s="64"/>
    </row>
    <row r="72" spans="2:44" x14ac:dyDescent="0.2">
      <c r="B72" s="123"/>
      <c r="C72" s="77"/>
      <c r="D72" s="76" t="s">
        <v>259</v>
      </c>
      <c r="E72" s="56"/>
      <c r="F72" s="56"/>
      <c r="G72" s="56"/>
      <c r="H72" s="56"/>
    </row>
    <row r="73" spans="2:44" ht="12.75" customHeight="1" x14ac:dyDescent="0.2">
      <c r="B73" s="170" t="s">
        <v>262</v>
      </c>
      <c r="C73" s="170"/>
      <c r="D73" s="89" t="s">
        <v>258</v>
      </c>
      <c r="E73" s="89" t="s">
        <v>104</v>
      </c>
      <c r="F73" s="89" t="s">
        <v>105</v>
      </c>
      <c r="G73" s="89" t="s">
        <v>106</v>
      </c>
      <c r="H73" s="89" t="s">
        <v>107</v>
      </c>
      <c r="I73" s="89" t="s">
        <v>108</v>
      </c>
      <c r="J73" s="89" t="s">
        <v>109</v>
      </c>
      <c r="K73" s="90" t="s">
        <v>110</v>
      </c>
      <c r="L73" s="90" t="s">
        <v>111</v>
      </c>
      <c r="M73" s="90" t="s">
        <v>112</v>
      </c>
      <c r="N73" s="90" t="s">
        <v>113</v>
      </c>
      <c r="O73" s="90" t="s">
        <v>114</v>
      </c>
      <c r="P73" s="89" t="s">
        <v>115</v>
      </c>
      <c r="Q73" s="89" t="s">
        <v>116</v>
      </c>
      <c r="R73" s="89" t="s">
        <v>117</v>
      </c>
      <c r="S73" s="89" t="s">
        <v>118</v>
      </c>
      <c r="T73" s="89" t="s">
        <v>119</v>
      </c>
      <c r="U73" s="89" t="s">
        <v>120</v>
      </c>
      <c r="V73" s="89" t="s">
        <v>121</v>
      </c>
      <c r="W73" s="89" t="s">
        <v>122</v>
      </c>
      <c r="X73" s="89" t="s">
        <v>123</v>
      </c>
      <c r="Y73" s="89" t="s">
        <v>124</v>
      </c>
      <c r="Z73" s="89" t="s">
        <v>125</v>
      </c>
      <c r="AA73" s="89" t="s">
        <v>126</v>
      </c>
      <c r="AB73" s="89" t="s">
        <v>127</v>
      </c>
      <c r="AC73" s="89" t="s">
        <v>128</v>
      </c>
      <c r="AD73" s="89" t="s">
        <v>129</v>
      </c>
      <c r="AE73" s="89" t="s">
        <v>130</v>
      </c>
      <c r="AF73" s="89" t="s">
        <v>131</v>
      </c>
      <c r="AG73" s="89" t="s">
        <v>132</v>
      </c>
      <c r="AH73" s="89" t="s">
        <v>133</v>
      </c>
      <c r="AI73" s="89" t="s">
        <v>134</v>
      </c>
      <c r="AJ73" s="89" t="s">
        <v>135</v>
      </c>
      <c r="AK73" s="89" t="s">
        <v>136</v>
      </c>
      <c r="AL73" s="89" t="s">
        <v>137</v>
      </c>
      <c r="AM73" s="89" t="s">
        <v>138</v>
      </c>
      <c r="AN73" s="89" t="s">
        <v>139</v>
      </c>
      <c r="AO73" s="89" t="s">
        <v>140</v>
      </c>
      <c r="AP73" s="89" t="s">
        <v>141</v>
      </c>
      <c r="AQ73" s="89" t="s">
        <v>142</v>
      </c>
      <c r="AR73" s="89" t="s">
        <v>143</v>
      </c>
    </row>
    <row r="74" spans="2:44" x14ac:dyDescent="0.2">
      <c r="B74" s="171"/>
      <c r="C74" s="171"/>
      <c r="D74" s="56"/>
      <c r="E74" s="56"/>
      <c r="F74" s="56"/>
      <c r="G74" s="56"/>
      <c r="H74" s="56"/>
      <c r="I74" s="56"/>
      <c r="J74" s="47"/>
      <c r="K74" s="47"/>
      <c r="L74" s="47"/>
    </row>
    <row r="75" spans="2:44" x14ac:dyDescent="0.2">
      <c r="B75" s="169" t="s">
        <v>19</v>
      </c>
      <c r="C75" s="122" t="s">
        <v>59</v>
      </c>
      <c r="D75" s="75">
        <v>17211</v>
      </c>
      <c r="E75" s="75">
        <v>14859</v>
      </c>
      <c r="F75" s="75">
        <v>16122</v>
      </c>
      <c r="G75" s="75">
        <v>21510</v>
      </c>
      <c r="H75" s="75">
        <v>21200</v>
      </c>
      <c r="I75" s="75">
        <v>15925</v>
      </c>
      <c r="J75" s="75">
        <v>17863</v>
      </c>
      <c r="K75" s="75">
        <v>22699</v>
      </c>
      <c r="L75" s="75">
        <v>19471</v>
      </c>
      <c r="M75" s="75">
        <v>16802</v>
      </c>
      <c r="N75" s="75">
        <v>20654</v>
      </c>
      <c r="O75" s="75">
        <v>23665</v>
      </c>
      <c r="P75" s="75">
        <v>24967</v>
      </c>
      <c r="Q75" s="75">
        <v>18784</v>
      </c>
      <c r="R75" s="75">
        <v>18117</v>
      </c>
      <c r="S75" s="75">
        <v>24647</v>
      </c>
      <c r="T75" s="75">
        <v>28271</v>
      </c>
      <c r="U75" s="75">
        <v>22813</v>
      </c>
      <c r="V75" s="75">
        <v>21901</v>
      </c>
      <c r="W75" s="75">
        <v>31732</v>
      </c>
      <c r="X75" s="75">
        <v>28510</v>
      </c>
      <c r="Y75" s="75">
        <v>21813</v>
      </c>
      <c r="Z75" s="75">
        <v>20113</v>
      </c>
      <c r="AA75" s="75">
        <v>28515</v>
      </c>
      <c r="AB75" s="75">
        <v>26576</v>
      </c>
      <c r="AC75" s="75">
        <v>19233</v>
      </c>
      <c r="AD75" s="75">
        <v>15723</v>
      </c>
      <c r="AE75" s="75">
        <v>22250</v>
      </c>
      <c r="AF75" s="75">
        <v>18609</v>
      </c>
      <c r="AG75" s="75">
        <v>9775</v>
      </c>
      <c r="AH75" s="75">
        <v>8640</v>
      </c>
      <c r="AI75" s="75">
        <v>13296</v>
      </c>
      <c r="AJ75" s="75">
        <v>11288</v>
      </c>
      <c r="AK75" s="75">
        <v>6621</v>
      </c>
      <c r="AL75" s="75">
        <v>6707</v>
      </c>
      <c r="AM75" s="75">
        <v>10544</v>
      </c>
      <c r="AN75" s="75">
        <v>8441</v>
      </c>
      <c r="AO75" s="75">
        <v>6902</v>
      </c>
      <c r="AP75" s="75">
        <v>7121</v>
      </c>
      <c r="AQ75" s="75">
        <v>10038</v>
      </c>
      <c r="AR75" s="75">
        <v>10862</v>
      </c>
    </row>
    <row r="76" spans="2:44" x14ac:dyDescent="0.2">
      <c r="B76" s="169"/>
      <c r="C76" s="122" t="s">
        <v>60</v>
      </c>
      <c r="D76" s="75">
        <v>166131</v>
      </c>
      <c r="E76" s="75">
        <v>133009</v>
      </c>
      <c r="F76" s="75">
        <v>147086</v>
      </c>
      <c r="G76" s="75">
        <v>163092</v>
      </c>
      <c r="H76" s="75">
        <v>183602</v>
      </c>
      <c r="I76" s="75">
        <v>127330</v>
      </c>
      <c r="J76" s="75">
        <v>142925</v>
      </c>
      <c r="K76" s="75">
        <v>158588</v>
      </c>
      <c r="L76" s="75">
        <v>182862</v>
      </c>
      <c r="M76" s="75">
        <v>132710</v>
      </c>
      <c r="N76" s="75">
        <v>164420</v>
      </c>
      <c r="O76" s="75">
        <v>153426</v>
      </c>
      <c r="P76" s="75">
        <v>175719</v>
      </c>
      <c r="Q76" s="75">
        <v>128480</v>
      </c>
      <c r="R76" s="75">
        <v>132789</v>
      </c>
      <c r="S76" s="75">
        <v>114293</v>
      </c>
      <c r="T76" s="75">
        <v>160007</v>
      </c>
      <c r="U76" s="75">
        <v>162329</v>
      </c>
      <c r="V76" s="75">
        <v>151587</v>
      </c>
      <c r="W76" s="75">
        <v>164284</v>
      </c>
      <c r="X76" s="75">
        <v>162940</v>
      </c>
      <c r="Y76" s="75">
        <v>111686</v>
      </c>
      <c r="Z76" s="75">
        <v>117429</v>
      </c>
      <c r="AA76" s="75">
        <v>123709</v>
      </c>
      <c r="AB76" s="75">
        <v>130701</v>
      </c>
      <c r="AC76" s="75">
        <v>95820</v>
      </c>
      <c r="AD76" s="75">
        <v>72938</v>
      </c>
      <c r="AE76" s="75">
        <v>67362</v>
      </c>
      <c r="AF76" s="75">
        <v>73155</v>
      </c>
      <c r="AG76" s="75">
        <v>61813</v>
      </c>
      <c r="AH76" s="75">
        <v>44430</v>
      </c>
      <c r="AI76" s="75">
        <v>20500</v>
      </c>
      <c r="AJ76" s="75">
        <v>22059</v>
      </c>
      <c r="AK76" s="75">
        <v>20435</v>
      </c>
      <c r="AL76" s="75">
        <v>23451</v>
      </c>
      <c r="AM76" s="75">
        <v>23518</v>
      </c>
      <c r="AN76" s="75">
        <v>15732</v>
      </c>
      <c r="AO76" s="75">
        <v>14358</v>
      </c>
      <c r="AP76" s="75">
        <v>10462</v>
      </c>
      <c r="AQ76" s="75">
        <v>10880</v>
      </c>
      <c r="AR76" s="75">
        <v>11684</v>
      </c>
    </row>
    <row r="77" spans="2:44" x14ac:dyDescent="0.2">
      <c r="B77" s="169" t="s">
        <v>20</v>
      </c>
      <c r="C77" s="122" t="s">
        <v>59</v>
      </c>
      <c r="D77" s="75">
        <v>53263</v>
      </c>
      <c r="E77" s="75">
        <v>37917</v>
      </c>
      <c r="F77" s="75">
        <v>39807</v>
      </c>
      <c r="G77" s="75">
        <v>55384</v>
      </c>
      <c r="H77" s="75">
        <v>46408</v>
      </c>
      <c r="I77" s="75">
        <v>30930</v>
      </c>
      <c r="J77" s="75">
        <v>33017</v>
      </c>
      <c r="K77" s="75">
        <v>47884</v>
      </c>
      <c r="L77" s="75">
        <v>45711</v>
      </c>
      <c r="M77" s="75">
        <v>32207</v>
      </c>
      <c r="N77" s="75">
        <v>26668</v>
      </c>
      <c r="O77" s="75">
        <v>32206</v>
      </c>
      <c r="P77" s="75">
        <v>36158</v>
      </c>
      <c r="Q77" s="75">
        <v>26257</v>
      </c>
      <c r="R77" s="75">
        <v>27523</v>
      </c>
      <c r="S77" s="75">
        <v>31439</v>
      </c>
      <c r="T77" s="75">
        <v>34788</v>
      </c>
      <c r="U77" s="75">
        <v>29690</v>
      </c>
      <c r="V77" s="75">
        <v>31424</v>
      </c>
      <c r="W77" s="75">
        <v>43176</v>
      </c>
      <c r="X77" s="75">
        <v>37342</v>
      </c>
      <c r="Y77" s="75">
        <v>30067</v>
      </c>
      <c r="Z77" s="75">
        <v>39413</v>
      </c>
      <c r="AA77" s="75">
        <v>46067</v>
      </c>
      <c r="AB77" s="75">
        <v>40074</v>
      </c>
      <c r="AC77" s="75">
        <v>34471</v>
      </c>
      <c r="AD77" s="75">
        <v>37736</v>
      </c>
      <c r="AE77" s="75">
        <v>36717</v>
      </c>
      <c r="AF77" s="75">
        <v>42400</v>
      </c>
      <c r="AG77" s="75">
        <v>28036</v>
      </c>
      <c r="AH77" s="75">
        <v>21089</v>
      </c>
      <c r="AI77" s="75">
        <v>42884</v>
      </c>
      <c r="AJ77" s="75">
        <v>58413</v>
      </c>
      <c r="AK77" s="75">
        <v>44826</v>
      </c>
      <c r="AL77" s="75">
        <v>57433</v>
      </c>
      <c r="AM77" s="75">
        <v>65387</v>
      </c>
      <c r="AN77" s="75">
        <v>61805</v>
      </c>
      <c r="AO77" s="75">
        <v>53689</v>
      </c>
      <c r="AP77" s="75">
        <v>57591</v>
      </c>
      <c r="AQ77" s="75">
        <v>60086</v>
      </c>
      <c r="AR77" s="75">
        <v>60985</v>
      </c>
    </row>
    <row r="78" spans="2:44" x14ac:dyDescent="0.2">
      <c r="B78" s="169"/>
      <c r="C78" s="122" t="s">
        <v>60</v>
      </c>
      <c r="D78" s="75">
        <v>6316</v>
      </c>
      <c r="E78" s="75">
        <v>5824</v>
      </c>
      <c r="F78" s="75">
        <v>4094</v>
      </c>
      <c r="G78" s="75">
        <v>4358</v>
      </c>
      <c r="H78" s="75">
        <v>3466</v>
      </c>
      <c r="I78" s="75">
        <v>3293</v>
      </c>
      <c r="J78" s="75">
        <v>4225</v>
      </c>
      <c r="K78" s="75">
        <v>3865</v>
      </c>
      <c r="L78" s="75">
        <v>4108</v>
      </c>
      <c r="M78" s="75">
        <v>3209</v>
      </c>
      <c r="N78" s="75">
        <v>3499</v>
      </c>
      <c r="O78" s="75">
        <v>4739</v>
      </c>
      <c r="P78" s="75">
        <v>5022</v>
      </c>
      <c r="Q78" s="75">
        <v>5800</v>
      </c>
      <c r="R78" s="75">
        <v>4719</v>
      </c>
      <c r="S78" s="75">
        <v>5124</v>
      </c>
      <c r="T78" s="75">
        <v>4391</v>
      </c>
      <c r="U78" s="75">
        <v>4045</v>
      </c>
      <c r="V78" s="75">
        <v>4398</v>
      </c>
      <c r="W78" s="75">
        <v>5176</v>
      </c>
      <c r="X78" s="75">
        <v>5598</v>
      </c>
      <c r="Y78" s="75">
        <v>4605</v>
      </c>
      <c r="Z78" s="75">
        <v>4256</v>
      </c>
      <c r="AA78" s="75">
        <v>5531</v>
      </c>
      <c r="AB78" s="75">
        <v>4223</v>
      </c>
      <c r="AC78" s="75">
        <v>3666</v>
      </c>
      <c r="AD78" s="75">
        <v>3061</v>
      </c>
      <c r="AE78" s="75">
        <v>3762</v>
      </c>
      <c r="AF78" s="75">
        <v>3833</v>
      </c>
      <c r="AG78" s="75">
        <v>3399</v>
      </c>
      <c r="AH78" s="75">
        <v>2927</v>
      </c>
      <c r="AI78" s="75">
        <v>3868</v>
      </c>
      <c r="AJ78" s="75">
        <v>4310</v>
      </c>
      <c r="AK78" s="75">
        <v>3980</v>
      </c>
      <c r="AL78" s="75">
        <v>6317</v>
      </c>
      <c r="AM78" s="75">
        <v>9710</v>
      </c>
      <c r="AN78" s="75">
        <v>7779</v>
      </c>
      <c r="AO78" s="75">
        <v>10071</v>
      </c>
      <c r="AP78" s="75">
        <v>7263</v>
      </c>
      <c r="AQ78" s="75">
        <v>7117</v>
      </c>
      <c r="AR78" s="75">
        <v>8544</v>
      </c>
    </row>
    <row r="79" spans="2:44" x14ac:dyDescent="0.2">
      <c r="B79" s="169" t="s">
        <v>21</v>
      </c>
      <c r="C79" s="122" t="s">
        <v>59</v>
      </c>
      <c r="D79" s="75">
        <v>86773</v>
      </c>
      <c r="E79" s="75">
        <v>85961</v>
      </c>
      <c r="F79" s="75">
        <v>104061</v>
      </c>
      <c r="G79" s="75">
        <v>81742</v>
      </c>
      <c r="H79" s="75">
        <v>111821</v>
      </c>
      <c r="I79" s="75">
        <v>101022</v>
      </c>
      <c r="J79" s="75">
        <v>99728</v>
      </c>
      <c r="K79" s="75">
        <v>109891</v>
      </c>
      <c r="L79" s="75">
        <v>132631</v>
      </c>
      <c r="M79" s="75">
        <v>115406</v>
      </c>
      <c r="N79" s="75">
        <v>130884</v>
      </c>
      <c r="O79" s="75">
        <v>94304</v>
      </c>
      <c r="P79" s="75">
        <v>103553</v>
      </c>
      <c r="Q79" s="75">
        <v>91034</v>
      </c>
      <c r="R79" s="75">
        <v>79706</v>
      </c>
      <c r="S79" s="75">
        <v>62481</v>
      </c>
      <c r="T79" s="75">
        <v>71121</v>
      </c>
      <c r="U79" s="75">
        <v>87089</v>
      </c>
      <c r="V79" s="75">
        <v>94045</v>
      </c>
      <c r="W79" s="75">
        <v>71474</v>
      </c>
      <c r="X79" s="75">
        <v>88265</v>
      </c>
      <c r="Y79" s="75">
        <v>76831</v>
      </c>
      <c r="Z79" s="75">
        <v>93510</v>
      </c>
      <c r="AA79" s="75">
        <v>70380</v>
      </c>
      <c r="AB79" s="75">
        <v>99772</v>
      </c>
      <c r="AC79" s="75">
        <v>87171</v>
      </c>
      <c r="AD79" s="75">
        <v>75787</v>
      </c>
      <c r="AE79" s="75">
        <v>72640</v>
      </c>
      <c r="AF79" s="75">
        <v>78304</v>
      </c>
      <c r="AG79" s="75">
        <v>98747</v>
      </c>
      <c r="AH79" s="75">
        <v>88833</v>
      </c>
      <c r="AI79" s="75">
        <v>90313</v>
      </c>
      <c r="AJ79" s="75">
        <v>147002</v>
      </c>
      <c r="AK79" s="75">
        <v>169828</v>
      </c>
      <c r="AL79" s="75">
        <v>168507</v>
      </c>
      <c r="AM79" s="75">
        <v>128031</v>
      </c>
      <c r="AN79" s="75">
        <v>127480</v>
      </c>
      <c r="AO79" s="75">
        <v>111428</v>
      </c>
      <c r="AP79" s="75">
        <v>103621</v>
      </c>
      <c r="AQ79" s="75">
        <v>90284</v>
      </c>
      <c r="AR79" s="75">
        <v>118753</v>
      </c>
    </row>
    <row r="80" spans="2:44" x14ac:dyDescent="0.2">
      <c r="B80" s="169"/>
      <c r="C80" s="122" t="s">
        <v>60</v>
      </c>
      <c r="D80" s="75">
        <v>418</v>
      </c>
      <c r="E80" s="75">
        <v>364</v>
      </c>
      <c r="F80" s="75">
        <v>346</v>
      </c>
      <c r="G80" s="75">
        <v>480</v>
      </c>
      <c r="H80" s="75">
        <v>425</v>
      </c>
      <c r="I80" s="75">
        <v>760</v>
      </c>
      <c r="J80" s="75">
        <v>779</v>
      </c>
      <c r="K80" s="75">
        <v>1678</v>
      </c>
      <c r="L80" s="75">
        <v>1205</v>
      </c>
      <c r="M80" s="75">
        <v>1090</v>
      </c>
      <c r="N80" s="75">
        <v>1033</v>
      </c>
      <c r="O80" s="75">
        <v>794</v>
      </c>
      <c r="P80" s="75">
        <v>796</v>
      </c>
      <c r="Q80" s="75">
        <v>443</v>
      </c>
      <c r="R80" s="75">
        <v>648</v>
      </c>
      <c r="S80" s="75">
        <v>615</v>
      </c>
      <c r="T80" s="75">
        <v>495</v>
      </c>
      <c r="U80" s="75">
        <v>667</v>
      </c>
      <c r="V80" s="75">
        <v>915</v>
      </c>
      <c r="W80" s="75">
        <v>887</v>
      </c>
      <c r="X80" s="75">
        <v>951</v>
      </c>
      <c r="Y80" s="75">
        <v>860</v>
      </c>
      <c r="Z80" s="75">
        <v>927</v>
      </c>
      <c r="AA80" s="75">
        <v>840</v>
      </c>
      <c r="AB80" s="75">
        <v>811</v>
      </c>
      <c r="AC80" s="75">
        <v>724</v>
      </c>
      <c r="AD80" s="75">
        <v>616</v>
      </c>
      <c r="AE80" s="75">
        <v>546</v>
      </c>
      <c r="AF80" s="75">
        <v>1054</v>
      </c>
      <c r="AG80" s="75">
        <v>1726</v>
      </c>
      <c r="AH80" s="75">
        <v>1536</v>
      </c>
      <c r="AI80" s="75">
        <v>1564</v>
      </c>
      <c r="AJ80" s="75">
        <v>1548</v>
      </c>
      <c r="AK80" s="75">
        <v>1474</v>
      </c>
      <c r="AL80" s="75">
        <v>1389</v>
      </c>
      <c r="AM80" s="75">
        <v>1460</v>
      </c>
      <c r="AN80" s="75">
        <v>920</v>
      </c>
      <c r="AO80" s="75">
        <v>571</v>
      </c>
      <c r="AP80" s="75">
        <v>486</v>
      </c>
      <c r="AQ80" s="75">
        <v>447</v>
      </c>
      <c r="AR80" s="75">
        <v>405</v>
      </c>
    </row>
    <row r="81" spans="2:44" ht="18.75" x14ac:dyDescent="0.2">
      <c r="B81" s="122" t="s">
        <v>267</v>
      </c>
      <c r="C81" s="122" t="s">
        <v>61</v>
      </c>
      <c r="D81" s="75">
        <v>23365</v>
      </c>
      <c r="E81" s="75">
        <v>17666</v>
      </c>
      <c r="F81" s="75">
        <v>21033</v>
      </c>
      <c r="G81" s="75">
        <v>28576</v>
      </c>
      <c r="H81" s="75">
        <v>31068</v>
      </c>
      <c r="I81" s="75">
        <v>22066</v>
      </c>
      <c r="J81" s="75">
        <v>29035</v>
      </c>
      <c r="K81" s="75">
        <v>28827</v>
      </c>
      <c r="L81" s="75">
        <v>29796</v>
      </c>
      <c r="M81" s="75">
        <v>25666</v>
      </c>
      <c r="N81" s="75">
        <v>21006</v>
      </c>
      <c r="O81" s="75">
        <v>25559</v>
      </c>
      <c r="P81" s="75">
        <v>28664</v>
      </c>
      <c r="Q81" s="75">
        <v>18298</v>
      </c>
      <c r="R81" s="75">
        <v>19297</v>
      </c>
      <c r="S81" s="75">
        <v>20850</v>
      </c>
      <c r="T81" s="75">
        <v>23480</v>
      </c>
      <c r="U81" s="75">
        <v>15501</v>
      </c>
      <c r="V81" s="75">
        <v>15602</v>
      </c>
      <c r="W81" s="75">
        <v>20680</v>
      </c>
      <c r="X81" s="75">
        <v>21743</v>
      </c>
      <c r="Y81" s="75">
        <v>38724</v>
      </c>
      <c r="Z81" s="75">
        <v>14135</v>
      </c>
      <c r="AA81" s="75">
        <v>20267</v>
      </c>
      <c r="AB81" s="75">
        <v>20170</v>
      </c>
      <c r="AC81" s="75">
        <v>18864</v>
      </c>
      <c r="AD81" s="75">
        <v>17692</v>
      </c>
      <c r="AE81" s="75">
        <v>31110</v>
      </c>
      <c r="AF81" s="75">
        <v>19736</v>
      </c>
      <c r="AG81" s="75">
        <v>51063</v>
      </c>
      <c r="AH81" s="75">
        <v>35166</v>
      </c>
      <c r="AI81" s="75">
        <v>46537</v>
      </c>
      <c r="AJ81" s="75">
        <v>76949</v>
      </c>
      <c r="AK81" s="75">
        <v>54967</v>
      </c>
      <c r="AL81" s="75">
        <v>52320</v>
      </c>
      <c r="AM81" s="75">
        <v>47566</v>
      </c>
      <c r="AN81" s="75">
        <v>51138</v>
      </c>
      <c r="AO81" s="75">
        <v>42931</v>
      </c>
      <c r="AP81" s="75">
        <v>35318</v>
      </c>
      <c r="AQ81" s="75">
        <v>27746</v>
      </c>
      <c r="AR81" s="75">
        <v>22055</v>
      </c>
    </row>
    <row r="82" spans="2:44" x14ac:dyDescent="0.2">
      <c r="B82" s="169" t="s">
        <v>23</v>
      </c>
      <c r="C82" s="122" t="s">
        <v>59</v>
      </c>
      <c r="D82" s="75">
        <v>8621</v>
      </c>
      <c r="E82" s="75">
        <v>6486</v>
      </c>
      <c r="F82" s="75">
        <v>8538</v>
      </c>
      <c r="G82" s="75">
        <v>11457</v>
      </c>
      <c r="H82" s="75">
        <v>16292</v>
      </c>
      <c r="I82" s="75">
        <v>10944</v>
      </c>
      <c r="J82" s="75">
        <v>10025</v>
      </c>
      <c r="K82" s="75">
        <v>11632</v>
      </c>
      <c r="L82" s="75">
        <v>9373</v>
      </c>
      <c r="M82" s="75">
        <v>7869</v>
      </c>
      <c r="N82" s="75">
        <v>14598</v>
      </c>
      <c r="O82" s="75">
        <v>16697</v>
      </c>
      <c r="P82" s="75">
        <v>14329</v>
      </c>
      <c r="Q82" s="75">
        <v>11669</v>
      </c>
      <c r="R82" s="75">
        <v>11927</v>
      </c>
      <c r="S82" s="75">
        <v>13616</v>
      </c>
      <c r="T82" s="75">
        <v>13042</v>
      </c>
      <c r="U82" s="75">
        <v>11147</v>
      </c>
      <c r="V82" s="75">
        <v>13315</v>
      </c>
      <c r="W82" s="75">
        <v>18646</v>
      </c>
      <c r="X82" s="75">
        <v>15016</v>
      </c>
      <c r="Y82" s="75">
        <v>13711</v>
      </c>
      <c r="Z82" s="75">
        <v>17693</v>
      </c>
      <c r="AA82" s="75">
        <v>19091</v>
      </c>
      <c r="AB82" s="75">
        <v>16071</v>
      </c>
      <c r="AC82" s="75">
        <v>18559</v>
      </c>
      <c r="AD82" s="75">
        <v>11172</v>
      </c>
      <c r="AE82" s="75">
        <v>14848</v>
      </c>
      <c r="AF82" s="75">
        <v>13934</v>
      </c>
      <c r="AG82" s="75">
        <v>11691</v>
      </c>
      <c r="AH82" s="75">
        <v>17731</v>
      </c>
      <c r="AI82" s="75">
        <v>18067</v>
      </c>
      <c r="AJ82" s="75">
        <v>22860</v>
      </c>
      <c r="AK82" s="75">
        <v>21929</v>
      </c>
      <c r="AL82" s="75">
        <v>34974</v>
      </c>
      <c r="AM82" s="75">
        <v>38095</v>
      </c>
      <c r="AN82" s="75">
        <v>40426</v>
      </c>
      <c r="AO82" s="75">
        <v>33155</v>
      </c>
      <c r="AP82" s="75">
        <v>24385</v>
      </c>
      <c r="AQ82" s="75">
        <v>28473</v>
      </c>
      <c r="AR82" s="75">
        <v>33989</v>
      </c>
    </row>
    <row r="83" spans="2:44" x14ac:dyDescent="0.2">
      <c r="B83" s="169"/>
      <c r="C83" s="122" t="s">
        <v>60</v>
      </c>
      <c r="D83" s="75">
        <v>249363</v>
      </c>
      <c r="E83" s="75">
        <v>218366</v>
      </c>
      <c r="F83" s="75">
        <v>228251</v>
      </c>
      <c r="G83" s="75">
        <v>259810</v>
      </c>
      <c r="H83" s="75">
        <v>303060</v>
      </c>
      <c r="I83" s="75">
        <v>270853</v>
      </c>
      <c r="J83" s="75">
        <v>284574</v>
      </c>
      <c r="K83" s="75">
        <v>291585</v>
      </c>
      <c r="L83" s="75">
        <v>277446</v>
      </c>
      <c r="M83" s="75">
        <v>269239</v>
      </c>
      <c r="N83" s="75">
        <v>260535</v>
      </c>
      <c r="O83" s="75">
        <v>279079</v>
      </c>
      <c r="P83" s="75">
        <v>282851</v>
      </c>
      <c r="Q83" s="75">
        <v>255873</v>
      </c>
      <c r="R83" s="75">
        <v>248132</v>
      </c>
      <c r="S83" s="75">
        <v>218022</v>
      </c>
      <c r="T83" s="75">
        <v>223443</v>
      </c>
      <c r="U83" s="75">
        <v>203431</v>
      </c>
      <c r="V83" s="75">
        <v>215163</v>
      </c>
      <c r="W83" s="75">
        <v>261450</v>
      </c>
      <c r="X83" s="75">
        <v>258335</v>
      </c>
      <c r="Y83" s="75">
        <v>238302</v>
      </c>
      <c r="Z83" s="75">
        <v>233131</v>
      </c>
      <c r="AA83" s="75">
        <v>287776</v>
      </c>
      <c r="AB83" s="75">
        <v>243617</v>
      </c>
      <c r="AC83" s="75">
        <v>233927</v>
      </c>
      <c r="AD83" s="75">
        <v>238918</v>
      </c>
      <c r="AE83" s="75">
        <v>252398</v>
      </c>
      <c r="AF83" s="75">
        <v>262516</v>
      </c>
      <c r="AG83" s="75">
        <v>218497</v>
      </c>
      <c r="AH83" s="75">
        <v>265139</v>
      </c>
      <c r="AI83" s="75">
        <v>253319</v>
      </c>
      <c r="AJ83" s="75">
        <v>300839</v>
      </c>
      <c r="AK83" s="75">
        <v>339034</v>
      </c>
      <c r="AL83" s="75">
        <v>445872</v>
      </c>
      <c r="AM83" s="75">
        <v>460358</v>
      </c>
      <c r="AN83" s="75">
        <v>471311</v>
      </c>
      <c r="AO83" s="75">
        <v>479596</v>
      </c>
      <c r="AP83" s="75">
        <v>362819</v>
      </c>
      <c r="AQ83" s="75">
        <v>316380</v>
      </c>
      <c r="AR83" s="75">
        <v>311676</v>
      </c>
    </row>
    <row r="84" spans="2:44" x14ac:dyDescent="0.2">
      <c r="B84" s="169" t="s">
        <v>24</v>
      </c>
      <c r="C84" s="122" t="s">
        <v>59</v>
      </c>
      <c r="D84" s="78">
        <v>0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0</v>
      </c>
      <c r="AH84" s="78">
        <v>0</v>
      </c>
      <c r="AI84" s="78">
        <v>0</v>
      </c>
      <c r="AJ84" s="78">
        <v>0</v>
      </c>
      <c r="AK84" s="78">
        <v>0</v>
      </c>
      <c r="AL84" s="78">
        <v>0</v>
      </c>
      <c r="AM84" s="78">
        <v>0</v>
      </c>
      <c r="AN84" s="78">
        <v>0</v>
      </c>
      <c r="AO84" s="78">
        <v>0</v>
      </c>
      <c r="AP84" s="78">
        <v>0</v>
      </c>
      <c r="AQ84" s="78">
        <v>0</v>
      </c>
      <c r="AR84" s="78">
        <v>0</v>
      </c>
    </row>
    <row r="85" spans="2:44" x14ac:dyDescent="0.2">
      <c r="B85" s="169"/>
      <c r="C85" s="122" t="s">
        <v>60</v>
      </c>
      <c r="D85" s="75">
        <v>8472</v>
      </c>
      <c r="E85" s="75">
        <v>7181</v>
      </c>
      <c r="F85" s="75">
        <v>6413</v>
      </c>
      <c r="G85" s="75">
        <v>6622</v>
      </c>
      <c r="H85" s="75">
        <v>7769</v>
      </c>
      <c r="I85" s="75">
        <v>8547</v>
      </c>
      <c r="J85" s="75">
        <v>6270</v>
      </c>
      <c r="K85" s="75">
        <v>7352</v>
      </c>
      <c r="L85" s="75">
        <v>6303</v>
      </c>
      <c r="M85" s="75">
        <v>5130</v>
      </c>
      <c r="N85" s="75">
        <v>5892</v>
      </c>
      <c r="O85" s="75">
        <v>5421</v>
      </c>
      <c r="P85" s="75">
        <v>4953</v>
      </c>
      <c r="Q85" s="75">
        <v>4063</v>
      </c>
      <c r="R85" s="75">
        <v>4700</v>
      </c>
      <c r="S85" s="75">
        <v>6318</v>
      </c>
      <c r="T85" s="75">
        <v>4209</v>
      </c>
      <c r="U85" s="75">
        <v>5021</v>
      </c>
      <c r="V85" s="75">
        <v>4772</v>
      </c>
      <c r="W85" s="75">
        <v>6735</v>
      </c>
      <c r="X85" s="75">
        <v>3567</v>
      </c>
      <c r="Y85" s="75">
        <v>3071</v>
      </c>
      <c r="Z85" s="75">
        <v>2676</v>
      </c>
      <c r="AA85" s="75">
        <v>3855</v>
      </c>
      <c r="AB85" s="75">
        <v>5810</v>
      </c>
      <c r="AC85" s="75">
        <v>3279</v>
      </c>
      <c r="AD85" s="75">
        <v>2961</v>
      </c>
      <c r="AE85" s="75">
        <v>3154</v>
      </c>
      <c r="AF85" s="75">
        <v>3288</v>
      </c>
      <c r="AG85" s="75">
        <v>2545</v>
      </c>
      <c r="AH85" s="75">
        <v>3841</v>
      </c>
      <c r="AI85" s="75">
        <v>3613</v>
      </c>
      <c r="AJ85" s="75">
        <v>16304</v>
      </c>
      <c r="AK85" s="75">
        <v>9101</v>
      </c>
      <c r="AL85" s="75">
        <v>18598</v>
      </c>
      <c r="AM85" s="75">
        <v>10475</v>
      </c>
      <c r="AN85" s="75">
        <v>10247</v>
      </c>
      <c r="AO85" s="75">
        <v>13459</v>
      </c>
      <c r="AP85" s="75">
        <v>6014</v>
      </c>
      <c r="AQ85" s="75">
        <v>5709</v>
      </c>
      <c r="AR85" s="75">
        <v>7212</v>
      </c>
    </row>
    <row r="86" spans="2:44" x14ac:dyDescent="0.2">
      <c r="B86" s="169" t="s">
        <v>25</v>
      </c>
      <c r="C86" s="122" t="s">
        <v>59</v>
      </c>
      <c r="D86" s="75">
        <v>912</v>
      </c>
      <c r="E86" s="75">
        <v>444</v>
      </c>
      <c r="F86" s="75">
        <v>318</v>
      </c>
      <c r="G86" s="75">
        <v>343</v>
      </c>
      <c r="H86" s="75">
        <v>323</v>
      </c>
      <c r="I86" s="75">
        <v>342</v>
      </c>
      <c r="J86" s="75">
        <v>299</v>
      </c>
      <c r="K86" s="75">
        <v>1768</v>
      </c>
      <c r="L86" s="75">
        <v>599</v>
      </c>
      <c r="M86" s="75">
        <v>409</v>
      </c>
      <c r="N86" s="75">
        <v>432</v>
      </c>
      <c r="O86" s="75">
        <v>500</v>
      </c>
      <c r="P86" s="75">
        <v>667</v>
      </c>
      <c r="Q86" s="75">
        <v>353</v>
      </c>
      <c r="R86" s="75">
        <v>365</v>
      </c>
      <c r="S86" s="75">
        <v>535</v>
      </c>
      <c r="T86" s="75">
        <v>434</v>
      </c>
      <c r="U86" s="75">
        <v>434</v>
      </c>
      <c r="V86" s="75">
        <v>428</v>
      </c>
      <c r="W86" s="75">
        <v>489</v>
      </c>
      <c r="X86" s="75">
        <v>454</v>
      </c>
      <c r="Y86" s="75">
        <v>342</v>
      </c>
      <c r="Z86" s="75">
        <v>291</v>
      </c>
      <c r="AA86" s="75">
        <v>526</v>
      </c>
      <c r="AB86" s="75">
        <v>396</v>
      </c>
      <c r="AC86" s="75">
        <v>372</v>
      </c>
      <c r="AD86" s="75">
        <v>398</v>
      </c>
      <c r="AE86" s="75">
        <v>502</v>
      </c>
      <c r="AF86" s="75">
        <v>407</v>
      </c>
      <c r="AG86" s="75">
        <v>429</v>
      </c>
      <c r="AH86" s="75">
        <v>345</v>
      </c>
      <c r="AI86" s="75">
        <v>319</v>
      </c>
      <c r="AJ86" s="75">
        <v>497</v>
      </c>
      <c r="AK86" s="75">
        <v>396</v>
      </c>
      <c r="AL86" s="75">
        <v>357</v>
      </c>
      <c r="AM86" s="75">
        <v>534</v>
      </c>
      <c r="AN86" s="75">
        <v>536</v>
      </c>
      <c r="AO86" s="75">
        <v>416</v>
      </c>
      <c r="AP86" s="75">
        <v>476</v>
      </c>
      <c r="AQ86" s="75">
        <v>628</v>
      </c>
      <c r="AR86" s="75">
        <v>589</v>
      </c>
    </row>
    <row r="87" spans="2:44" x14ac:dyDescent="0.2">
      <c r="B87" s="169"/>
      <c r="C87" s="122" t="s">
        <v>60</v>
      </c>
      <c r="D87" s="75">
        <v>3611</v>
      </c>
      <c r="E87" s="75">
        <v>3176</v>
      </c>
      <c r="F87" s="75">
        <v>5548</v>
      </c>
      <c r="G87" s="75">
        <v>9171</v>
      </c>
      <c r="H87" s="75">
        <v>11954</v>
      </c>
      <c r="I87" s="75">
        <v>10157</v>
      </c>
      <c r="J87" s="75">
        <v>8046</v>
      </c>
      <c r="K87" s="75">
        <v>10509</v>
      </c>
      <c r="L87" s="75">
        <v>12208</v>
      </c>
      <c r="M87" s="75">
        <v>7610</v>
      </c>
      <c r="N87" s="75">
        <v>9251</v>
      </c>
      <c r="O87" s="75">
        <v>11950</v>
      </c>
      <c r="P87" s="75">
        <v>15531</v>
      </c>
      <c r="Q87" s="75">
        <v>11395</v>
      </c>
      <c r="R87" s="75">
        <v>12302</v>
      </c>
      <c r="S87" s="75">
        <v>16823</v>
      </c>
      <c r="T87" s="75">
        <v>17186</v>
      </c>
      <c r="U87" s="75">
        <v>3822</v>
      </c>
      <c r="V87" s="75">
        <v>3530</v>
      </c>
      <c r="W87" s="75">
        <v>3502</v>
      </c>
      <c r="X87" s="75">
        <v>3410</v>
      </c>
      <c r="Y87" s="75">
        <v>2939</v>
      </c>
      <c r="Z87" s="75">
        <v>4311</v>
      </c>
      <c r="AA87" s="75">
        <v>3737</v>
      </c>
      <c r="AB87" s="75">
        <v>3581</v>
      </c>
      <c r="AC87" s="75">
        <v>2956</v>
      </c>
      <c r="AD87" s="75">
        <v>2533</v>
      </c>
      <c r="AE87" s="75">
        <v>2989</v>
      </c>
      <c r="AF87" s="75">
        <v>2326</v>
      </c>
      <c r="AG87" s="75">
        <v>1634</v>
      </c>
      <c r="AH87" s="75">
        <v>2086</v>
      </c>
      <c r="AI87" s="75">
        <v>1676</v>
      </c>
      <c r="AJ87" s="75">
        <v>1799</v>
      </c>
      <c r="AK87" s="75">
        <v>1749</v>
      </c>
      <c r="AL87" s="75">
        <v>2241</v>
      </c>
      <c r="AM87" s="75">
        <v>1904</v>
      </c>
      <c r="AN87" s="75">
        <v>2059</v>
      </c>
      <c r="AO87" s="75">
        <v>2784</v>
      </c>
      <c r="AP87" s="75">
        <v>5989</v>
      </c>
      <c r="AQ87" s="75">
        <v>6455</v>
      </c>
      <c r="AR87" s="75">
        <v>6785</v>
      </c>
    </row>
    <row r="88" spans="2:44" x14ac:dyDescent="0.2">
      <c r="B88" s="169" t="s">
        <v>26</v>
      </c>
      <c r="C88" s="122" t="s">
        <v>59</v>
      </c>
      <c r="D88" s="75">
        <v>9713</v>
      </c>
      <c r="E88" s="75">
        <v>8679</v>
      </c>
      <c r="F88" s="75">
        <v>7668</v>
      </c>
      <c r="G88" s="75">
        <v>7421</v>
      </c>
      <c r="H88" s="75">
        <v>7200</v>
      </c>
      <c r="I88" s="75">
        <v>8073</v>
      </c>
      <c r="J88" s="75">
        <v>6283</v>
      </c>
      <c r="K88" s="75">
        <v>7601</v>
      </c>
      <c r="L88" s="75">
        <v>6735</v>
      </c>
      <c r="M88" s="75">
        <v>6861</v>
      </c>
      <c r="N88" s="75">
        <v>6107</v>
      </c>
      <c r="O88" s="75">
        <v>6795</v>
      </c>
      <c r="P88" s="75">
        <v>8156</v>
      </c>
      <c r="Q88" s="75">
        <v>5497</v>
      </c>
      <c r="R88" s="75">
        <v>5587</v>
      </c>
      <c r="S88" s="75">
        <v>7110</v>
      </c>
      <c r="T88" s="75">
        <v>7805</v>
      </c>
      <c r="U88" s="75">
        <v>9206</v>
      </c>
      <c r="V88" s="75">
        <v>11369</v>
      </c>
      <c r="W88" s="75">
        <v>8763</v>
      </c>
      <c r="X88" s="75">
        <v>7807</v>
      </c>
      <c r="Y88" s="75">
        <v>5294</v>
      </c>
      <c r="Z88" s="75">
        <v>2642</v>
      </c>
      <c r="AA88" s="75">
        <v>2895</v>
      </c>
      <c r="AB88" s="75">
        <v>2591</v>
      </c>
      <c r="AC88" s="75">
        <v>1318</v>
      </c>
      <c r="AD88" s="75">
        <v>1613</v>
      </c>
      <c r="AE88" s="75">
        <v>2180</v>
      </c>
      <c r="AF88" s="75">
        <v>2219</v>
      </c>
      <c r="AG88" s="75">
        <v>1727</v>
      </c>
      <c r="AH88" s="75">
        <v>1828</v>
      </c>
      <c r="AI88" s="75">
        <v>2506</v>
      </c>
      <c r="AJ88" s="75">
        <v>2368</v>
      </c>
      <c r="AK88" s="75">
        <v>2086</v>
      </c>
      <c r="AL88" s="75">
        <v>1921</v>
      </c>
      <c r="AM88" s="75">
        <v>1929</v>
      </c>
      <c r="AN88" s="75">
        <v>1361</v>
      </c>
      <c r="AO88" s="75">
        <v>1312</v>
      </c>
      <c r="AP88" s="75">
        <v>1377</v>
      </c>
      <c r="AQ88" s="75">
        <v>1239</v>
      </c>
      <c r="AR88" s="75">
        <v>1053</v>
      </c>
    </row>
    <row r="89" spans="2:44" x14ac:dyDescent="0.2">
      <c r="B89" s="169"/>
      <c r="C89" s="122" t="s">
        <v>60</v>
      </c>
      <c r="D89" s="75">
        <v>2124</v>
      </c>
      <c r="E89" s="75">
        <v>2534</v>
      </c>
      <c r="F89" s="75">
        <v>2270</v>
      </c>
      <c r="G89" s="75">
        <v>3665</v>
      </c>
      <c r="H89" s="75">
        <v>6557</v>
      </c>
      <c r="I89" s="75">
        <v>4520</v>
      </c>
      <c r="J89" s="75">
        <v>4522</v>
      </c>
      <c r="K89" s="75">
        <v>5890</v>
      </c>
      <c r="L89" s="75">
        <v>6800</v>
      </c>
      <c r="M89" s="75">
        <v>8620</v>
      </c>
      <c r="N89" s="75">
        <v>6428</v>
      </c>
      <c r="O89" s="75">
        <v>24705</v>
      </c>
      <c r="P89" s="75">
        <v>17358</v>
      </c>
      <c r="Q89" s="75">
        <v>15144</v>
      </c>
      <c r="R89" s="75">
        <v>16001</v>
      </c>
      <c r="S89" s="75">
        <v>14793</v>
      </c>
      <c r="T89" s="75">
        <v>34193</v>
      </c>
      <c r="U89" s="75">
        <v>15031</v>
      </c>
      <c r="V89" s="75">
        <v>28996</v>
      </c>
      <c r="W89" s="75">
        <v>18204</v>
      </c>
      <c r="X89" s="75">
        <v>27330</v>
      </c>
      <c r="Y89" s="75">
        <v>26724</v>
      </c>
      <c r="Z89" s="75">
        <v>14550</v>
      </c>
      <c r="AA89" s="75">
        <v>20851</v>
      </c>
      <c r="AB89" s="75">
        <v>36250</v>
      </c>
      <c r="AC89" s="75">
        <v>27987</v>
      </c>
      <c r="AD89" s="75">
        <v>16954</v>
      </c>
      <c r="AE89" s="75">
        <v>22284</v>
      </c>
      <c r="AF89" s="75">
        <v>30868</v>
      </c>
      <c r="AG89" s="75">
        <v>18786</v>
      </c>
      <c r="AH89" s="75">
        <v>25131</v>
      </c>
      <c r="AI89" s="75">
        <v>26163</v>
      </c>
      <c r="AJ89" s="75">
        <v>88752</v>
      </c>
      <c r="AK89" s="75">
        <v>42039</v>
      </c>
      <c r="AL89" s="75">
        <v>63251</v>
      </c>
      <c r="AM89" s="75">
        <v>44003</v>
      </c>
      <c r="AN89" s="75">
        <v>53315</v>
      </c>
      <c r="AO89" s="75">
        <v>46346</v>
      </c>
      <c r="AP89" s="75">
        <v>36562</v>
      </c>
      <c r="AQ89" s="75">
        <v>34817</v>
      </c>
      <c r="AR89" s="75">
        <v>50787</v>
      </c>
    </row>
    <row r="90" spans="2:44" ht="18.75" x14ac:dyDescent="0.2">
      <c r="B90" s="122" t="s">
        <v>268</v>
      </c>
      <c r="C90" s="122" t="s">
        <v>61</v>
      </c>
      <c r="D90" s="75">
        <v>6357</v>
      </c>
      <c r="E90" s="75">
        <v>8265</v>
      </c>
      <c r="F90" s="75">
        <v>8765</v>
      </c>
      <c r="G90" s="75">
        <v>13190</v>
      </c>
      <c r="H90" s="75">
        <v>11418</v>
      </c>
      <c r="I90" s="75">
        <v>9707</v>
      </c>
      <c r="J90" s="75">
        <v>10403</v>
      </c>
      <c r="K90" s="75">
        <v>12780</v>
      </c>
      <c r="L90" s="75">
        <v>14652</v>
      </c>
      <c r="M90" s="75">
        <v>12421</v>
      </c>
      <c r="N90" s="75">
        <v>16775</v>
      </c>
      <c r="O90" s="75">
        <v>20957</v>
      </c>
      <c r="P90" s="75">
        <v>16895</v>
      </c>
      <c r="Q90" s="75">
        <v>17392</v>
      </c>
      <c r="R90" s="75">
        <v>18530</v>
      </c>
      <c r="S90" s="75">
        <v>10851</v>
      </c>
      <c r="T90" s="75">
        <v>13189</v>
      </c>
      <c r="U90" s="75">
        <v>10461</v>
      </c>
      <c r="V90" s="75">
        <v>11934</v>
      </c>
      <c r="W90" s="75">
        <v>12884</v>
      </c>
      <c r="X90" s="75">
        <v>16323</v>
      </c>
      <c r="Y90" s="75">
        <v>12186</v>
      </c>
      <c r="Z90" s="75">
        <v>10828</v>
      </c>
      <c r="AA90" s="75">
        <v>11396</v>
      </c>
      <c r="AB90" s="75">
        <v>12685</v>
      </c>
      <c r="AC90" s="75">
        <v>8190</v>
      </c>
      <c r="AD90" s="75">
        <v>6030</v>
      </c>
      <c r="AE90" s="75">
        <v>4367</v>
      </c>
      <c r="AF90" s="75">
        <v>3526</v>
      </c>
      <c r="AG90" s="75">
        <v>1804</v>
      </c>
      <c r="AH90" s="75">
        <v>1677</v>
      </c>
      <c r="AI90" s="75">
        <v>948</v>
      </c>
      <c r="AJ90" s="75">
        <v>770</v>
      </c>
      <c r="AK90" s="75">
        <v>1087</v>
      </c>
      <c r="AL90" s="75">
        <v>638</v>
      </c>
      <c r="AM90" s="75">
        <v>650</v>
      </c>
      <c r="AN90" s="75">
        <v>474</v>
      </c>
      <c r="AO90" s="75">
        <v>380</v>
      </c>
      <c r="AP90" s="75">
        <v>486</v>
      </c>
      <c r="AQ90" s="75">
        <v>2735</v>
      </c>
      <c r="AR90" s="75">
        <v>519</v>
      </c>
    </row>
    <row r="91" spans="2:44" ht="18.75" x14ac:dyDescent="0.2">
      <c r="B91" s="122" t="s">
        <v>265</v>
      </c>
      <c r="C91" s="122" t="s">
        <v>61</v>
      </c>
      <c r="D91" s="75">
        <v>74744</v>
      </c>
      <c r="E91" s="75">
        <v>64892</v>
      </c>
      <c r="F91" s="75">
        <v>67658</v>
      </c>
      <c r="G91" s="75">
        <v>80401</v>
      </c>
      <c r="H91" s="75">
        <v>90684</v>
      </c>
      <c r="I91" s="75">
        <v>78228</v>
      </c>
      <c r="J91" s="75">
        <v>81045</v>
      </c>
      <c r="K91" s="75">
        <v>91412</v>
      </c>
      <c r="L91" s="75">
        <v>94877</v>
      </c>
      <c r="M91" s="75">
        <v>74675</v>
      </c>
      <c r="N91" s="75">
        <v>76605</v>
      </c>
      <c r="O91" s="75">
        <v>78699</v>
      </c>
      <c r="P91" s="75">
        <v>90521</v>
      </c>
      <c r="Q91" s="75">
        <v>75322</v>
      </c>
      <c r="R91" s="75">
        <v>71578</v>
      </c>
      <c r="S91" s="75">
        <v>64619</v>
      </c>
      <c r="T91" s="75">
        <v>68080</v>
      </c>
      <c r="U91" s="75">
        <v>64201</v>
      </c>
      <c r="V91" s="75">
        <v>70291</v>
      </c>
      <c r="W91" s="75">
        <v>77424</v>
      </c>
      <c r="X91" s="75">
        <v>80221</v>
      </c>
      <c r="Y91" s="75">
        <v>68730</v>
      </c>
      <c r="Z91" s="75">
        <v>66347</v>
      </c>
      <c r="AA91" s="75">
        <v>75423</v>
      </c>
      <c r="AB91" s="75">
        <v>68840</v>
      </c>
      <c r="AC91" s="75">
        <v>60198</v>
      </c>
      <c r="AD91" s="75">
        <v>54450</v>
      </c>
      <c r="AE91" s="75">
        <v>55607</v>
      </c>
      <c r="AF91" s="75">
        <v>56980</v>
      </c>
      <c r="AG91" s="75">
        <v>50708</v>
      </c>
      <c r="AH91" s="75">
        <v>55113</v>
      </c>
      <c r="AI91" s="75">
        <v>46309</v>
      </c>
      <c r="AJ91" s="75">
        <v>58727</v>
      </c>
      <c r="AK91" s="75">
        <v>55623</v>
      </c>
      <c r="AL91" s="75">
        <v>73238</v>
      </c>
      <c r="AM91" s="75">
        <v>68330</v>
      </c>
      <c r="AN91" s="75">
        <v>60311</v>
      </c>
      <c r="AO91" s="75">
        <v>57461</v>
      </c>
      <c r="AP91" s="75">
        <v>46572</v>
      </c>
      <c r="AQ91" s="75">
        <v>33821</v>
      </c>
      <c r="AR91" s="75">
        <v>38707</v>
      </c>
    </row>
    <row r="92" spans="2:44" x14ac:dyDescent="0.2">
      <c r="B92" s="197" t="s">
        <v>29</v>
      </c>
      <c r="C92" s="197"/>
      <c r="D92" s="79">
        <f>SUM(D75:D91)</f>
        <v>717394</v>
      </c>
      <c r="E92" s="79">
        <f t="shared" ref="E92:AR92" si="3">SUM(E75:E91)</f>
        <v>615623</v>
      </c>
      <c r="F92" s="79">
        <f t="shared" si="3"/>
        <v>667978</v>
      </c>
      <c r="G92" s="79">
        <f t="shared" si="3"/>
        <v>747222</v>
      </c>
      <c r="H92" s="79">
        <f t="shared" si="3"/>
        <v>853247</v>
      </c>
      <c r="I92" s="79">
        <f t="shared" si="3"/>
        <v>702697</v>
      </c>
      <c r="J92" s="79">
        <f t="shared" si="3"/>
        <v>739039</v>
      </c>
      <c r="K92" s="79">
        <f t="shared" si="3"/>
        <v>813961</v>
      </c>
      <c r="L92" s="79">
        <f t="shared" si="3"/>
        <v>844777</v>
      </c>
      <c r="M92" s="79">
        <f t="shared" si="3"/>
        <v>719924</v>
      </c>
      <c r="N92" s="79">
        <f t="shared" si="3"/>
        <v>764787</v>
      </c>
      <c r="O92" s="79">
        <f t="shared" si="3"/>
        <v>779496</v>
      </c>
      <c r="P92" s="79">
        <f t="shared" si="3"/>
        <v>826140</v>
      </c>
      <c r="Q92" s="79">
        <f t="shared" si="3"/>
        <v>685804</v>
      </c>
      <c r="R92" s="79">
        <f t="shared" si="3"/>
        <v>671921</v>
      </c>
      <c r="S92" s="79">
        <f t="shared" si="3"/>
        <v>612136</v>
      </c>
      <c r="T92" s="79">
        <f t="shared" si="3"/>
        <v>704134</v>
      </c>
      <c r="U92" s="79">
        <f t="shared" si="3"/>
        <v>644888</v>
      </c>
      <c r="V92" s="79">
        <f t="shared" si="3"/>
        <v>679670</v>
      </c>
      <c r="W92" s="79">
        <f t="shared" si="3"/>
        <v>745506</v>
      </c>
      <c r="X92" s="79">
        <f t="shared" si="3"/>
        <v>757812</v>
      </c>
      <c r="Y92" s="79">
        <f t="shared" si="3"/>
        <v>655885</v>
      </c>
      <c r="Z92" s="79">
        <f t="shared" si="3"/>
        <v>642252</v>
      </c>
      <c r="AA92" s="79">
        <f t="shared" si="3"/>
        <v>720859</v>
      </c>
      <c r="AB92" s="79">
        <f t="shared" si="3"/>
        <v>712168</v>
      </c>
      <c r="AC92" s="79">
        <f t="shared" si="3"/>
        <v>616735</v>
      </c>
      <c r="AD92" s="79">
        <f t="shared" si="3"/>
        <v>558582</v>
      </c>
      <c r="AE92" s="79">
        <f t="shared" si="3"/>
        <v>592716</v>
      </c>
      <c r="AF92" s="79">
        <f t="shared" si="3"/>
        <v>613155</v>
      </c>
      <c r="AG92" s="79">
        <f t="shared" si="3"/>
        <v>562380</v>
      </c>
      <c r="AH92" s="79">
        <f t="shared" si="3"/>
        <v>575512</v>
      </c>
      <c r="AI92" s="79">
        <f t="shared" si="3"/>
        <v>571882</v>
      </c>
      <c r="AJ92" s="79">
        <f t="shared" si="3"/>
        <v>814485</v>
      </c>
      <c r="AK92" s="79">
        <f t="shared" si="3"/>
        <v>775175</v>
      </c>
      <c r="AL92" s="79">
        <f t="shared" si="3"/>
        <v>957214</v>
      </c>
      <c r="AM92" s="79">
        <f t="shared" si="3"/>
        <v>912494</v>
      </c>
      <c r="AN92" s="79">
        <f t="shared" si="3"/>
        <v>913335</v>
      </c>
      <c r="AO92" s="79">
        <f t="shared" si="3"/>
        <v>874859</v>
      </c>
      <c r="AP92" s="79">
        <f t="shared" si="3"/>
        <v>706542</v>
      </c>
      <c r="AQ92" s="79">
        <f t="shared" si="3"/>
        <v>636855</v>
      </c>
      <c r="AR92" s="79">
        <f t="shared" si="3"/>
        <v>684605</v>
      </c>
    </row>
    <row r="93" spans="2:44" x14ac:dyDescent="0.2">
      <c r="B93" s="144"/>
      <c r="C93" s="33"/>
      <c r="D93" s="40"/>
      <c r="E93" s="40"/>
      <c r="F93" s="40"/>
      <c r="G93" s="40"/>
      <c r="H93" s="40"/>
      <c r="I93" s="40"/>
    </row>
    <row r="94" spans="2:44" ht="14.25" x14ac:dyDescent="0.2">
      <c r="B94" s="130" t="s">
        <v>78</v>
      </c>
    </row>
    <row r="95" spans="2:44" x14ac:dyDescent="0.2">
      <c r="B95" s="131" t="s">
        <v>79</v>
      </c>
      <c r="C95" s="29"/>
      <c r="D95" s="29"/>
      <c r="E95" s="29"/>
      <c r="F95" s="29"/>
      <c r="G95" s="29"/>
      <c r="H95" s="29"/>
      <c r="I95" s="29"/>
    </row>
    <row r="96" spans="2:44" x14ac:dyDescent="0.2">
      <c r="B96" s="145"/>
      <c r="C96" s="29"/>
      <c r="D96" s="29"/>
      <c r="E96" s="29"/>
      <c r="F96" s="29"/>
      <c r="G96" s="29"/>
      <c r="H96" s="29"/>
      <c r="I96" s="29"/>
    </row>
    <row r="97" spans="2:44" x14ac:dyDescent="0.2">
      <c r="B97" s="143"/>
      <c r="C97" s="72"/>
      <c r="E97" s="56"/>
      <c r="F97" s="56"/>
      <c r="G97" s="56"/>
      <c r="H97" s="76" t="s">
        <v>259</v>
      </c>
    </row>
    <row r="98" spans="2:44" ht="12.75" customHeight="1" x14ac:dyDescent="0.2">
      <c r="B98" s="167" t="s">
        <v>270</v>
      </c>
      <c r="C98" s="167"/>
      <c r="D98" s="167"/>
      <c r="E98" s="167"/>
      <c r="F98" s="167"/>
      <c r="G98" s="167"/>
      <c r="H98" s="89" t="s">
        <v>287</v>
      </c>
      <c r="I98" s="89" t="s">
        <v>108</v>
      </c>
      <c r="J98" s="89" t="s">
        <v>109</v>
      </c>
      <c r="K98" s="90" t="s">
        <v>110</v>
      </c>
      <c r="L98" s="90" t="s">
        <v>111</v>
      </c>
      <c r="M98" s="90" t="s">
        <v>112</v>
      </c>
      <c r="N98" s="90" t="s">
        <v>113</v>
      </c>
      <c r="O98" s="90" t="s">
        <v>114</v>
      </c>
      <c r="P98" s="89" t="s">
        <v>115</v>
      </c>
      <c r="Q98" s="89" t="s">
        <v>116</v>
      </c>
      <c r="R98" s="89" t="s">
        <v>117</v>
      </c>
      <c r="S98" s="89" t="s">
        <v>118</v>
      </c>
      <c r="T98" s="89" t="s">
        <v>119</v>
      </c>
      <c r="U98" s="89" t="s">
        <v>120</v>
      </c>
      <c r="V98" s="89" t="s">
        <v>121</v>
      </c>
      <c r="W98" s="89" t="s">
        <v>122</v>
      </c>
      <c r="X98" s="89" t="s">
        <v>123</v>
      </c>
      <c r="Y98" s="89" t="s">
        <v>124</v>
      </c>
      <c r="Z98" s="89" t="s">
        <v>125</v>
      </c>
      <c r="AA98" s="89" t="s">
        <v>126</v>
      </c>
      <c r="AB98" s="89" t="s">
        <v>127</v>
      </c>
      <c r="AC98" s="89" t="s">
        <v>128</v>
      </c>
      <c r="AD98" s="89" t="s">
        <v>129</v>
      </c>
      <c r="AE98" s="89" t="s">
        <v>130</v>
      </c>
      <c r="AF98" s="89" t="s">
        <v>131</v>
      </c>
      <c r="AG98" s="89" t="s">
        <v>132</v>
      </c>
      <c r="AH98" s="89" t="s">
        <v>133</v>
      </c>
      <c r="AI98" s="89" t="s">
        <v>134</v>
      </c>
      <c r="AJ98" s="89" t="s">
        <v>135</v>
      </c>
      <c r="AK98" s="89" t="s">
        <v>136</v>
      </c>
      <c r="AL98" s="89" t="s">
        <v>137</v>
      </c>
      <c r="AM98" s="89" t="s">
        <v>138</v>
      </c>
      <c r="AN98" s="89" t="s">
        <v>139</v>
      </c>
      <c r="AO98" s="89" t="s">
        <v>140</v>
      </c>
      <c r="AP98" s="89" t="s">
        <v>141</v>
      </c>
      <c r="AQ98" s="89" t="s">
        <v>142</v>
      </c>
      <c r="AR98" s="89" t="s">
        <v>143</v>
      </c>
    </row>
    <row r="99" spans="2:44" x14ac:dyDescent="0.2">
      <c r="B99" s="168"/>
      <c r="C99" s="168"/>
      <c r="D99" s="168"/>
      <c r="E99" s="168"/>
      <c r="F99" s="168"/>
      <c r="G99" s="168"/>
      <c r="H99" s="56"/>
      <c r="I99" s="56"/>
      <c r="J99" s="47"/>
      <c r="K99" s="47"/>
      <c r="L99" s="47"/>
    </row>
    <row r="100" spans="2:44" ht="12.75" customHeight="1" x14ac:dyDescent="0.2">
      <c r="B100" s="169" t="s">
        <v>31</v>
      </c>
      <c r="C100" s="169"/>
      <c r="D100" s="169"/>
      <c r="E100" s="169"/>
      <c r="F100" s="196" t="s">
        <v>62</v>
      </c>
      <c r="G100" s="163"/>
      <c r="H100" s="75">
        <v>111872</v>
      </c>
      <c r="I100" s="75">
        <v>111652</v>
      </c>
      <c r="J100" s="75">
        <v>131592</v>
      </c>
      <c r="K100" s="75">
        <v>125916</v>
      </c>
      <c r="L100" s="75">
        <v>129267</v>
      </c>
      <c r="M100" s="75">
        <v>112177</v>
      </c>
      <c r="N100" s="75">
        <v>118916</v>
      </c>
      <c r="O100" s="75">
        <v>89278</v>
      </c>
      <c r="P100" s="75">
        <v>90925</v>
      </c>
      <c r="Q100" s="75">
        <v>82187</v>
      </c>
      <c r="R100" s="75">
        <v>87514</v>
      </c>
      <c r="S100" s="75">
        <v>66462</v>
      </c>
      <c r="T100" s="75">
        <v>61371</v>
      </c>
      <c r="U100" s="75">
        <v>52267</v>
      </c>
      <c r="V100" s="75">
        <v>50767</v>
      </c>
      <c r="W100" s="75">
        <v>46991</v>
      </c>
      <c r="X100" s="75">
        <v>46740</v>
      </c>
      <c r="Y100" s="75">
        <v>53349</v>
      </c>
      <c r="Z100" s="75">
        <v>59913</v>
      </c>
      <c r="AA100" s="75">
        <v>55932</v>
      </c>
      <c r="AB100" s="75">
        <v>56815</v>
      </c>
      <c r="AC100" s="75">
        <v>43570</v>
      </c>
      <c r="AD100" s="75">
        <v>39213</v>
      </c>
      <c r="AE100" s="75">
        <v>31942</v>
      </c>
      <c r="AF100" s="75">
        <v>39933</v>
      </c>
      <c r="AG100" s="75">
        <v>28849</v>
      </c>
      <c r="AH100" s="75">
        <v>28882</v>
      </c>
      <c r="AI100" s="75">
        <v>13224</v>
      </c>
      <c r="AJ100" s="75">
        <v>11234</v>
      </c>
      <c r="AK100" s="75">
        <v>12352</v>
      </c>
      <c r="AL100" s="75">
        <v>12911</v>
      </c>
      <c r="AM100" s="75">
        <v>11170</v>
      </c>
      <c r="AN100" s="75">
        <v>10974</v>
      </c>
      <c r="AO100" s="75">
        <v>10962</v>
      </c>
      <c r="AP100" s="75">
        <v>11278</v>
      </c>
      <c r="AQ100" s="75">
        <v>9196</v>
      </c>
      <c r="AR100" s="75">
        <v>8832</v>
      </c>
    </row>
    <row r="101" spans="2:44" ht="12.75" customHeight="1" x14ac:dyDescent="0.2">
      <c r="B101" s="169"/>
      <c r="C101" s="169"/>
      <c r="D101" s="169"/>
      <c r="E101" s="169"/>
      <c r="F101" s="196" t="s">
        <v>63</v>
      </c>
      <c r="G101" s="163"/>
      <c r="H101" s="75">
        <v>7888</v>
      </c>
      <c r="I101" s="75">
        <v>6797</v>
      </c>
      <c r="J101" s="75">
        <v>10930</v>
      </c>
      <c r="K101" s="75">
        <v>11143</v>
      </c>
      <c r="L101" s="75">
        <v>26056</v>
      </c>
      <c r="M101" s="75">
        <v>10058</v>
      </c>
      <c r="N101" s="75">
        <v>28125</v>
      </c>
      <c r="O101" s="75">
        <v>9617</v>
      </c>
      <c r="P101" s="75">
        <v>13933</v>
      </c>
      <c r="Q101" s="75">
        <v>9750</v>
      </c>
      <c r="R101" s="75">
        <v>8601</v>
      </c>
      <c r="S101" s="75">
        <v>2311</v>
      </c>
      <c r="T101" s="75">
        <v>1978</v>
      </c>
      <c r="U101" s="75">
        <v>4964</v>
      </c>
      <c r="V101" s="75">
        <v>4313</v>
      </c>
      <c r="W101" s="75">
        <v>3913</v>
      </c>
      <c r="X101" s="75">
        <v>3619</v>
      </c>
      <c r="Y101" s="75">
        <v>3649</v>
      </c>
      <c r="Z101" s="75">
        <v>3883</v>
      </c>
      <c r="AA101" s="75">
        <v>3625</v>
      </c>
      <c r="AB101" s="75">
        <v>3063</v>
      </c>
      <c r="AC101" s="75">
        <v>2849</v>
      </c>
      <c r="AD101" s="75">
        <v>2566</v>
      </c>
      <c r="AE101" s="75">
        <v>3271</v>
      </c>
      <c r="AF101" s="75">
        <v>4325</v>
      </c>
      <c r="AG101" s="75">
        <v>2117</v>
      </c>
      <c r="AH101" s="75">
        <v>4263</v>
      </c>
      <c r="AI101" s="75">
        <v>3418</v>
      </c>
      <c r="AJ101" s="75">
        <v>7924</v>
      </c>
      <c r="AK101" s="75">
        <v>4936</v>
      </c>
      <c r="AL101" s="75">
        <v>4950</v>
      </c>
      <c r="AM101" s="75">
        <v>5656</v>
      </c>
      <c r="AN101" s="75">
        <v>5168</v>
      </c>
      <c r="AO101" s="75">
        <v>4845</v>
      </c>
      <c r="AP101" s="75">
        <v>5286</v>
      </c>
      <c r="AQ101" s="75">
        <v>4840</v>
      </c>
      <c r="AR101" s="75">
        <v>9785</v>
      </c>
    </row>
    <row r="102" spans="2:44" ht="12.75" customHeight="1" x14ac:dyDescent="0.2">
      <c r="B102" s="169" t="s">
        <v>35</v>
      </c>
      <c r="C102" s="169"/>
      <c r="D102" s="169"/>
      <c r="E102" s="169"/>
      <c r="F102" s="196" t="s">
        <v>62</v>
      </c>
      <c r="G102" s="163"/>
      <c r="H102" s="75">
        <v>39769</v>
      </c>
      <c r="I102" s="75">
        <v>54700</v>
      </c>
      <c r="J102" s="75">
        <v>51247</v>
      </c>
      <c r="K102" s="75">
        <v>50199</v>
      </c>
      <c r="L102" s="75">
        <v>48937</v>
      </c>
      <c r="M102" s="75">
        <v>49657</v>
      </c>
      <c r="N102" s="75">
        <v>47449</v>
      </c>
      <c r="O102" s="75">
        <v>48027</v>
      </c>
      <c r="P102" s="75">
        <v>51712</v>
      </c>
      <c r="Q102" s="75">
        <v>55112</v>
      </c>
      <c r="R102" s="75">
        <v>54179</v>
      </c>
      <c r="S102" s="75">
        <v>43058</v>
      </c>
      <c r="T102" s="75">
        <v>52119</v>
      </c>
      <c r="U102" s="75">
        <v>50128</v>
      </c>
      <c r="V102" s="75">
        <v>53574</v>
      </c>
      <c r="W102" s="75">
        <v>69328</v>
      </c>
      <c r="X102" s="75">
        <v>53828</v>
      </c>
      <c r="Y102" s="75">
        <v>47961</v>
      </c>
      <c r="Z102" s="75">
        <v>45748</v>
      </c>
      <c r="AA102" s="75">
        <v>51027</v>
      </c>
      <c r="AB102" s="75">
        <v>49215</v>
      </c>
      <c r="AC102" s="75">
        <v>50090</v>
      </c>
      <c r="AD102" s="75">
        <v>47664</v>
      </c>
      <c r="AE102" s="75">
        <v>52050</v>
      </c>
      <c r="AF102" s="75">
        <v>54669</v>
      </c>
      <c r="AG102" s="75">
        <v>53615</v>
      </c>
      <c r="AH102" s="75">
        <v>50389</v>
      </c>
      <c r="AI102" s="75">
        <v>38600</v>
      </c>
      <c r="AJ102" s="75">
        <v>38233</v>
      </c>
      <c r="AK102" s="75">
        <v>35933</v>
      </c>
      <c r="AL102" s="75">
        <v>36750</v>
      </c>
      <c r="AM102" s="75">
        <v>33554</v>
      </c>
      <c r="AN102" s="75">
        <v>28681</v>
      </c>
      <c r="AO102" s="75">
        <v>25733</v>
      </c>
      <c r="AP102" s="75">
        <v>23627</v>
      </c>
      <c r="AQ102" s="75">
        <v>25215</v>
      </c>
      <c r="AR102" s="75">
        <v>30312</v>
      </c>
    </row>
    <row r="103" spans="2:44" ht="12.75" customHeight="1" x14ac:dyDescent="0.2">
      <c r="B103" s="169"/>
      <c r="C103" s="169"/>
      <c r="D103" s="169"/>
      <c r="E103" s="169"/>
      <c r="F103" s="196" t="s">
        <v>63</v>
      </c>
      <c r="G103" s="163"/>
      <c r="H103" s="75">
        <v>42350</v>
      </c>
      <c r="I103" s="75">
        <v>51888</v>
      </c>
      <c r="J103" s="75">
        <v>42670</v>
      </c>
      <c r="K103" s="75">
        <v>45418</v>
      </c>
      <c r="L103" s="75">
        <v>48504</v>
      </c>
      <c r="M103" s="75">
        <v>47347</v>
      </c>
      <c r="N103" s="75">
        <v>43522</v>
      </c>
      <c r="O103" s="75">
        <v>45137</v>
      </c>
      <c r="P103" s="75">
        <v>50189</v>
      </c>
      <c r="Q103" s="75">
        <v>49614</v>
      </c>
      <c r="R103" s="75">
        <v>45767</v>
      </c>
      <c r="S103" s="75">
        <v>35426</v>
      </c>
      <c r="T103" s="75">
        <v>48021</v>
      </c>
      <c r="U103" s="75">
        <v>47181</v>
      </c>
      <c r="V103" s="75">
        <v>46838</v>
      </c>
      <c r="W103" s="75">
        <v>55432</v>
      </c>
      <c r="X103" s="75">
        <v>47783</v>
      </c>
      <c r="Y103" s="75">
        <v>41070</v>
      </c>
      <c r="Z103" s="75">
        <v>37136</v>
      </c>
      <c r="AA103" s="75">
        <v>40073</v>
      </c>
      <c r="AB103" s="75">
        <v>45309</v>
      </c>
      <c r="AC103" s="75">
        <v>47734</v>
      </c>
      <c r="AD103" s="75">
        <v>40906</v>
      </c>
      <c r="AE103" s="75">
        <v>46872</v>
      </c>
      <c r="AF103" s="75">
        <v>47691</v>
      </c>
      <c r="AG103" s="75">
        <v>46798</v>
      </c>
      <c r="AH103" s="75">
        <v>53551</v>
      </c>
      <c r="AI103" s="75">
        <v>52565</v>
      </c>
      <c r="AJ103" s="75">
        <v>54384</v>
      </c>
      <c r="AK103" s="75">
        <v>53250</v>
      </c>
      <c r="AL103" s="75">
        <v>50507</v>
      </c>
      <c r="AM103" s="75">
        <v>43813</v>
      </c>
      <c r="AN103" s="75">
        <v>28372</v>
      </c>
      <c r="AO103" s="75">
        <v>22047</v>
      </c>
      <c r="AP103" s="75">
        <v>16872</v>
      </c>
      <c r="AQ103" s="75">
        <v>13626</v>
      </c>
      <c r="AR103" s="75">
        <v>16029</v>
      </c>
    </row>
    <row r="104" spans="2:44" ht="12.75" customHeight="1" x14ac:dyDescent="0.2">
      <c r="B104" s="169" t="s">
        <v>284</v>
      </c>
      <c r="C104" s="169"/>
      <c r="D104" s="169"/>
      <c r="E104" s="169"/>
      <c r="F104" s="196" t="s">
        <v>64</v>
      </c>
      <c r="G104" s="163"/>
      <c r="H104" s="104">
        <v>23116</v>
      </c>
      <c r="I104" s="104">
        <v>25490</v>
      </c>
      <c r="J104" s="104">
        <v>29204</v>
      </c>
      <c r="K104" s="104">
        <v>21576</v>
      </c>
      <c r="L104" s="104">
        <v>20758</v>
      </c>
      <c r="M104" s="104">
        <v>23852</v>
      </c>
      <c r="N104" s="104">
        <v>27088</v>
      </c>
      <c r="O104" s="104">
        <v>20694</v>
      </c>
      <c r="P104" s="104">
        <v>22018</v>
      </c>
      <c r="Q104" s="104">
        <v>22777</v>
      </c>
      <c r="R104" s="104">
        <v>23805</v>
      </c>
      <c r="S104" s="104">
        <v>17430</v>
      </c>
      <c r="T104" s="104">
        <v>18122</v>
      </c>
      <c r="U104" s="104">
        <v>21895</v>
      </c>
      <c r="V104" s="104">
        <v>23626</v>
      </c>
      <c r="W104" s="104">
        <v>16708</v>
      </c>
      <c r="X104" s="104">
        <v>19207</v>
      </c>
      <c r="Y104" s="104">
        <v>18255</v>
      </c>
      <c r="Z104" s="104">
        <v>19446</v>
      </c>
      <c r="AA104" s="104">
        <v>14202</v>
      </c>
      <c r="AB104" s="104">
        <v>15396</v>
      </c>
      <c r="AC104" s="104">
        <v>17905</v>
      </c>
      <c r="AD104" s="104">
        <v>18155</v>
      </c>
      <c r="AE104" s="104">
        <v>12529</v>
      </c>
      <c r="AF104" s="104">
        <v>13056</v>
      </c>
      <c r="AG104" s="104">
        <v>14234</v>
      </c>
      <c r="AH104" s="104">
        <v>15025</v>
      </c>
      <c r="AI104" s="104">
        <v>12319</v>
      </c>
      <c r="AJ104" s="104">
        <v>12223</v>
      </c>
      <c r="AK104" s="104">
        <v>11464</v>
      </c>
      <c r="AL104" s="104">
        <v>13694</v>
      </c>
      <c r="AM104" s="104">
        <v>10251</v>
      </c>
      <c r="AN104" s="104">
        <v>10141</v>
      </c>
      <c r="AO104" s="104">
        <v>12595</v>
      </c>
      <c r="AP104" s="104">
        <v>13087</v>
      </c>
      <c r="AQ104" s="104">
        <v>10370</v>
      </c>
      <c r="AR104" s="104">
        <v>11593</v>
      </c>
    </row>
    <row r="105" spans="2:44" ht="12.75" customHeight="1" x14ac:dyDescent="0.2">
      <c r="B105" s="169" t="s">
        <v>39</v>
      </c>
      <c r="C105" s="169"/>
      <c r="D105" s="169"/>
      <c r="E105" s="169"/>
      <c r="F105" s="196" t="s">
        <v>62</v>
      </c>
      <c r="G105" s="163"/>
      <c r="H105" s="75">
        <v>147352</v>
      </c>
      <c r="I105" s="75">
        <v>88901</v>
      </c>
      <c r="J105" s="75">
        <v>90358</v>
      </c>
      <c r="K105" s="75">
        <v>123558</v>
      </c>
      <c r="L105" s="75">
        <v>137600</v>
      </c>
      <c r="M105" s="75">
        <v>94717</v>
      </c>
      <c r="N105" s="75">
        <v>95875</v>
      </c>
      <c r="O105" s="75">
        <v>120975</v>
      </c>
      <c r="P105" s="75">
        <v>141823</v>
      </c>
      <c r="Q105" s="75">
        <v>94738</v>
      </c>
      <c r="R105" s="75">
        <v>85485</v>
      </c>
      <c r="S105" s="75">
        <v>100816</v>
      </c>
      <c r="T105" s="75">
        <v>143815</v>
      </c>
      <c r="U105" s="75">
        <v>133321</v>
      </c>
      <c r="V105" s="75">
        <v>138028</v>
      </c>
      <c r="W105" s="75">
        <v>161263</v>
      </c>
      <c r="X105" s="75">
        <v>183792</v>
      </c>
      <c r="Y105" s="75">
        <v>111561</v>
      </c>
      <c r="Z105" s="75">
        <v>103381</v>
      </c>
      <c r="AA105" s="75">
        <v>129488</v>
      </c>
      <c r="AB105" s="75">
        <v>126958</v>
      </c>
      <c r="AC105" s="75">
        <v>86757</v>
      </c>
      <c r="AD105" s="75">
        <v>63452</v>
      </c>
      <c r="AE105" s="75">
        <v>73903</v>
      </c>
      <c r="AF105" s="75">
        <v>71639</v>
      </c>
      <c r="AG105" s="75">
        <v>53042</v>
      </c>
      <c r="AH105" s="75">
        <v>38350</v>
      </c>
      <c r="AI105" s="75">
        <v>33248</v>
      </c>
      <c r="AJ105" s="75">
        <v>37004</v>
      </c>
      <c r="AK105" s="75">
        <v>34017</v>
      </c>
      <c r="AL105" s="75">
        <v>32355</v>
      </c>
      <c r="AM105" s="75">
        <v>40563</v>
      </c>
      <c r="AN105" s="75">
        <v>33178</v>
      </c>
      <c r="AO105" s="75">
        <v>29962</v>
      </c>
      <c r="AP105" s="75">
        <v>28180</v>
      </c>
      <c r="AQ105" s="75">
        <v>31946</v>
      </c>
      <c r="AR105" s="75">
        <v>28581</v>
      </c>
    </row>
    <row r="106" spans="2:44" ht="12.75" customHeight="1" x14ac:dyDescent="0.2">
      <c r="B106" s="169"/>
      <c r="C106" s="169"/>
      <c r="D106" s="169"/>
      <c r="E106" s="169"/>
      <c r="F106" s="196" t="s">
        <v>63</v>
      </c>
      <c r="G106" s="163"/>
      <c r="H106" s="75">
        <v>43328</v>
      </c>
      <c r="I106" s="75">
        <v>18127</v>
      </c>
      <c r="J106" s="75">
        <v>28149</v>
      </c>
      <c r="K106" s="75">
        <v>37484</v>
      </c>
      <c r="L106" s="75">
        <v>43686</v>
      </c>
      <c r="M106" s="75">
        <v>20984</v>
      </c>
      <c r="N106" s="75">
        <v>15463</v>
      </c>
      <c r="O106" s="75">
        <v>22961</v>
      </c>
      <c r="P106" s="75">
        <v>32867</v>
      </c>
      <c r="Q106" s="75">
        <v>13465</v>
      </c>
      <c r="R106" s="75">
        <v>14808</v>
      </c>
      <c r="S106" s="75">
        <v>21358</v>
      </c>
      <c r="T106" s="75">
        <v>30908</v>
      </c>
      <c r="U106" s="75">
        <v>13006</v>
      </c>
      <c r="V106" s="75">
        <v>13238</v>
      </c>
      <c r="W106" s="75">
        <v>23877</v>
      </c>
      <c r="X106" s="75">
        <v>29242</v>
      </c>
      <c r="Y106" s="75">
        <v>12280</v>
      </c>
      <c r="Z106" s="75">
        <v>12349</v>
      </c>
      <c r="AA106" s="75">
        <v>25127</v>
      </c>
      <c r="AB106" s="75">
        <v>25830</v>
      </c>
      <c r="AC106" s="75">
        <v>16056</v>
      </c>
      <c r="AD106" s="75">
        <v>14261</v>
      </c>
      <c r="AE106" s="75">
        <v>24873</v>
      </c>
      <c r="AF106" s="75">
        <v>28073</v>
      </c>
      <c r="AG106" s="75">
        <v>15330</v>
      </c>
      <c r="AH106" s="75">
        <v>16769</v>
      </c>
      <c r="AI106" s="75">
        <v>36568</v>
      </c>
      <c r="AJ106" s="75">
        <v>39428</v>
      </c>
      <c r="AK106" s="75">
        <v>22449</v>
      </c>
      <c r="AL106" s="75">
        <v>22530</v>
      </c>
      <c r="AM106" s="75">
        <v>36405</v>
      </c>
      <c r="AN106" s="75">
        <v>32104</v>
      </c>
      <c r="AO106" s="75">
        <v>24155</v>
      </c>
      <c r="AP106" s="75">
        <v>21430</v>
      </c>
      <c r="AQ106" s="75">
        <v>33490</v>
      </c>
      <c r="AR106" s="75">
        <v>32303</v>
      </c>
    </row>
    <row r="107" spans="2:44" ht="12.75" customHeight="1" x14ac:dyDescent="0.2">
      <c r="B107" s="169" t="s">
        <v>273</v>
      </c>
      <c r="C107" s="169"/>
      <c r="D107" s="169"/>
      <c r="E107" s="169"/>
      <c r="F107" s="196" t="s">
        <v>64</v>
      </c>
      <c r="G107" s="163"/>
      <c r="H107" s="96">
        <v>688</v>
      </c>
      <c r="I107" s="96">
        <v>656</v>
      </c>
      <c r="J107" s="96">
        <v>670</v>
      </c>
      <c r="K107" s="96">
        <v>550</v>
      </c>
      <c r="L107" s="96">
        <v>576</v>
      </c>
      <c r="M107" s="96">
        <v>580</v>
      </c>
      <c r="N107" s="96">
        <v>488</v>
      </c>
      <c r="O107" s="96">
        <v>493</v>
      </c>
      <c r="P107" s="96">
        <v>464</v>
      </c>
      <c r="Q107" s="96">
        <v>436</v>
      </c>
      <c r="R107" s="96">
        <v>464</v>
      </c>
      <c r="S107" s="96">
        <v>265</v>
      </c>
      <c r="T107" s="96">
        <v>283</v>
      </c>
      <c r="U107" s="96">
        <v>238</v>
      </c>
      <c r="V107" s="96">
        <v>318</v>
      </c>
      <c r="W107" s="96">
        <v>321</v>
      </c>
      <c r="X107" s="96">
        <v>306</v>
      </c>
      <c r="Y107" s="96">
        <v>348</v>
      </c>
      <c r="Z107" s="96">
        <v>333</v>
      </c>
      <c r="AA107" s="96">
        <v>313</v>
      </c>
      <c r="AB107" s="96">
        <v>305</v>
      </c>
      <c r="AC107" s="96">
        <v>309</v>
      </c>
      <c r="AD107" s="96">
        <v>304</v>
      </c>
      <c r="AE107" s="96">
        <v>353</v>
      </c>
      <c r="AF107" s="96">
        <v>290</v>
      </c>
      <c r="AG107" s="96">
        <v>329</v>
      </c>
      <c r="AH107" s="96">
        <v>357</v>
      </c>
      <c r="AI107" s="96">
        <v>212</v>
      </c>
      <c r="AJ107" s="96">
        <v>214</v>
      </c>
      <c r="AK107" s="96">
        <v>240</v>
      </c>
      <c r="AL107" s="96">
        <v>278</v>
      </c>
      <c r="AM107" s="96">
        <v>283</v>
      </c>
      <c r="AN107" s="96">
        <v>218</v>
      </c>
      <c r="AO107" s="96">
        <v>315</v>
      </c>
      <c r="AP107" s="96">
        <v>303</v>
      </c>
      <c r="AQ107" s="96">
        <v>252</v>
      </c>
      <c r="AR107" s="96">
        <v>213</v>
      </c>
    </row>
    <row r="108" spans="2:44" ht="12.75" customHeight="1" x14ac:dyDescent="0.2">
      <c r="B108" s="169" t="s">
        <v>41</v>
      </c>
      <c r="C108" s="169"/>
      <c r="D108" s="169"/>
      <c r="E108" s="169"/>
      <c r="F108" s="196" t="s">
        <v>62</v>
      </c>
      <c r="G108" s="163"/>
      <c r="H108" s="75">
        <v>30590</v>
      </c>
      <c r="I108" s="75">
        <v>11389</v>
      </c>
      <c r="J108" s="75">
        <v>9997</v>
      </c>
      <c r="K108" s="75">
        <v>10663</v>
      </c>
      <c r="L108" s="75">
        <v>9540</v>
      </c>
      <c r="M108" s="75">
        <v>7947</v>
      </c>
      <c r="N108" s="75">
        <v>5927</v>
      </c>
      <c r="O108" s="75">
        <v>18705</v>
      </c>
      <c r="P108" s="75">
        <v>9637</v>
      </c>
      <c r="Q108" s="75">
        <v>7093</v>
      </c>
      <c r="R108" s="75">
        <v>8555</v>
      </c>
      <c r="S108" s="75">
        <v>7158</v>
      </c>
      <c r="T108" s="75">
        <v>5113</v>
      </c>
      <c r="U108" s="75">
        <v>5933</v>
      </c>
      <c r="V108" s="75">
        <v>6033</v>
      </c>
      <c r="W108" s="75">
        <v>4858</v>
      </c>
      <c r="X108" s="75">
        <v>6573</v>
      </c>
      <c r="Y108" s="75">
        <v>7561</v>
      </c>
      <c r="Z108" s="75">
        <v>4883</v>
      </c>
      <c r="AA108" s="75">
        <v>27712</v>
      </c>
      <c r="AB108" s="75">
        <v>4478</v>
      </c>
      <c r="AC108" s="75">
        <v>7928</v>
      </c>
      <c r="AD108" s="75">
        <v>4473</v>
      </c>
      <c r="AE108" s="75">
        <v>5372</v>
      </c>
      <c r="AF108" s="75">
        <v>5021</v>
      </c>
      <c r="AG108" s="75">
        <v>2362</v>
      </c>
      <c r="AH108" s="75">
        <v>2611</v>
      </c>
      <c r="AI108" s="75">
        <v>4192</v>
      </c>
      <c r="AJ108" s="75">
        <v>8467</v>
      </c>
      <c r="AK108" s="75">
        <v>6268</v>
      </c>
      <c r="AL108" s="75">
        <v>6452</v>
      </c>
      <c r="AM108" s="75">
        <v>4823</v>
      </c>
      <c r="AN108" s="75">
        <v>10543</v>
      </c>
      <c r="AO108" s="75">
        <v>5223</v>
      </c>
      <c r="AP108" s="75">
        <v>3505</v>
      </c>
      <c r="AQ108" s="75">
        <v>2698</v>
      </c>
      <c r="AR108" s="75">
        <v>3830</v>
      </c>
    </row>
    <row r="109" spans="2:44" ht="12.75" customHeight="1" x14ac:dyDescent="0.2">
      <c r="B109" s="169"/>
      <c r="C109" s="169"/>
      <c r="D109" s="169"/>
      <c r="E109" s="169"/>
      <c r="F109" s="196" t="s">
        <v>63</v>
      </c>
      <c r="G109" s="163"/>
      <c r="H109" s="75">
        <v>34227</v>
      </c>
      <c r="I109" s="75">
        <v>23235</v>
      </c>
      <c r="J109" s="75">
        <v>28216</v>
      </c>
      <c r="K109" s="75">
        <v>29931</v>
      </c>
      <c r="L109" s="75">
        <v>33511</v>
      </c>
      <c r="M109" s="75">
        <v>34109</v>
      </c>
      <c r="N109" s="75">
        <v>28090</v>
      </c>
      <c r="O109" s="75">
        <v>35461</v>
      </c>
      <c r="P109" s="75">
        <v>28077</v>
      </c>
      <c r="Q109" s="75">
        <v>27780</v>
      </c>
      <c r="R109" s="75">
        <v>22483</v>
      </c>
      <c r="S109" s="75">
        <v>19262</v>
      </c>
      <c r="T109" s="75">
        <v>17113</v>
      </c>
      <c r="U109" s="75">
        <v>27757</v>
      </c>
      <c r="V109" s="75">
        <v>39662</v>
      </c>
      <c r="W109" s="75">
        <v>21757</v>
      </c>
      <c r="X109" s="75">
        <v>26110</v>
      </c>
      <c r="Y109" s="75">
        <v>29333</v>
      </c>
      <c r="Z109" s="75">
        <v>31362</v>
      </c>
      <c r="AA109" s="75">
        <v>25055</v>
      </c>
      <c r="AB109" s="75">
        <v>52862</v>
      </c>
      <c r="AC109" s="75">
        <v>35222</v>
      </c>
      <c r="AD109" s="75">
        <v>28154</v>
      </c>
      <c r="AE109" s="75">
        <v>31130</v>
      </c>
      <c r="AF109" s="75">
        <v>32361</v>
      </c>
      <c r="AG109" s="75">
        <v>48965</v>
      </c>
      <c r="AH109" s="75">
        <v>35946</v>
      </c>
      <c r="AI109" s="75">
        <v>47775</v>
      </c>
      <c r="AJ109" s="75">
        <v>88662</v>
      </c>
      <c r="AK109" s="75">
        <v>68001</v>
      </c>
      <c r="AL109" s="75">
        <v>103313</v>
      </c>
      <c r="AM109" s="75">
        <v>52622</v>
      </c>
      <c r="AN109" s="75">
        <v>55327</v>
      </c>
      <c r="AO109" s="75">
        <v>47155</v>
      </c>
      <c r="AP109" s="75">
        <v>35615</v>
      </c>
      <c r="AQ109" s="75">
        <v>36907</v>
      </c>
      <c r="AR109" s="75">
        <v>53991</v>
      </c>
    </row>
    <row r="110" spans="2:44" ht="12.75" customHeight="1" x14ac:dyDescent="0.2">
      <c r="B110" s="169" t="s">
        <v>42</v>
      </c>
      <c r="C110" s="169"/>
      <c r="D110" s="169"/>
      <c r="E110" s="169"/>
      <c r="F110" s="196" t="s">
        <v>62</v>
      </c>
      <c r="G110" s="163"/>
      <c r="H110" s="75">
        <v>191162</v>
      </c>
      <c r="I110" s="75">
        <v>173670</v>
      </c>
      <c r="J110" s="75">
        <v>172096</v>
      </c>
      <c r="K110" s="75">
        <v>184246</v>
      </c>
      <c r="L110" s="75">
        <v>180912</v>
      </c>
      <c r="M110" s="75">
        <v>157467</v>
      </c>
      <c r="N110" s="75">
        <v>167892</v>
      </c>
      <c r="O110" s="75">
        <v>176889</v>
      </c>
      <c r="P110" s="75">
        <v>181486</v>
      </c>
      <c r="Q110" s="75">
        <v>161057</v>
      </c>
      <c r="R110" s="75">
        <v>157642</v>
      </c>
      <c r="S110" s="75">
        <v>139630</v>
      </c>
      <c r="T110" s="75">
        <v>133001</v>
      </c>
      <c r="U110" s="75">
        <v>120387</v>
      </c>
      <c r="V110" s="75">
        <v>124203</v>
      </c>
      <c r="W110" s="75">
        <v>158733</v>
      </c>
      <c r="X110" s="75">
        <v>163085</v>
      </c>
      <c r="Y110" s="75">
        <v>147867</v>
      </c>
      <c r="Z110" s="75">
        <v>148121</v>
      </c>
      <c r="AA110" s="75">
        <v>161651</v>
      </c>
      <c r="AB110" s="75">
        <v>146176</v>
      </c>
      <c r="AC110" s="75">
        <v>141053</v>
      </c>
      <c r="AD110" s="75">
        <v>143398</v>
      </c>
      <c r="AE110" s="75">
        <v>150807</v>
      </c>
      <c r="AF110" s="75">
        <v>155519</v>
      </c>
      <c r="AG110" s="75">
        <v>124581</v>
      </c>
      <c r="AH110" s="75">
        <v>147279</v>
      </c>
      <c r="AI110" s="75">
        <v>137401</v>
      </c>
      <c r="AJ110" s="75">
        <v>150372</v>
      </c>
      <c r="AK110" s="75">
        <v>138396</v>
      </c>
      <c r="AL110" s="75">
        <v>196840</v>
      </c>
      <c r="AM110" s="75">
        <v>229611</v>
      </c>
      <c r="AN110" s="75">
        <v>236118</v>
      </c>
      <c r="AO110" s="75">
        <v>242863</v>
      </c>
      <c r="AP110" s="75">
        <v>195145</v>
      </c>
      <c r="AQ110" s="75">
        <v>164793</v>
      </c>
      <c r="AR110" s="75">
        <v>168223</v>
      </c>
    </row>
    <row r="111" spans="2:44" ht="12.75" customHeight="1" x14ac:dyDescent="0.2">
      <c r="B111" s="169"/>
      <c r="C111" s="169"/>
      <c r="D111" s="169"/>
      <c r="E111" s="169"/>
      <c r="F111" s="196" t="s">
        <v>63</v>
      </c>
      <c r="G111" s="163"/>
      <c r="H111" s="75">
        <v>84330</v>
      </c>
      <c r="I111" s="75">
        <v>61602</v>
      </c>
      <c r="J111" s="75">
        <v>68851</v>
      </c>
      <c r="K111" s="75">
        <v>89429</v>
      </c>
      <c r="L111" s="75">
        <v>86325</v>
      </c>
      <c r="M111" s="75">
        <v>87297</v>
      </c>
      <c r="N111" s="75">
        <v>104078</v>
      </c>
      <c r="O111" s="75">
        <v>97270</v>
      </c>
      <c r="P111" s="75">
        <v>106691</v>
      </c>
      <c r="Q111" s="75">
        <v>84394</v>
      </c>
      <c r="R111" s="75">
        <v>79443</v>
      </c>
      <c r="S111" s="75">
        <v>79937</v>
      </c>
      <c r="T111" s="75">
        <v>96821</v>
      </c>
      <c r="U111" s="75">
        <v>70499</v>
      </c>
      <c r="V111" s="75">
        <v>85643</v>
      </c>
      <c r="W111" s="75">
        <v>83560</v>
      </c>
      <c r="X111" s="75">
        <v>95457</v>
      </c>
      <c r="Y111" s="75">
        <v>104900</v>
      </c>
      <c r="Z111" s="75">
        <v>90999</v>
      </c>
      <c r="AA111" s="75">
        <v>101766</v>
      </c>
      <c r="AB111" s="75">
        <v>113980</v>
      </c>
      <c r="AC111" s="75">
        <v>99964</v>
      </c>
      <c r="AD111" s="75">
        <v>95692</v>
      </c>
      <c r="AE111" s="75">
        <v>108999</v>
      </c>
      <c r="AF111" s="75">
        <v>108579</v>
      </c>
      <c r="AG111" s="75">
        <v>136923</v>
      </c>
      <c r="AH111" s="75">
        <v>146022</v>
      </c>
      <c r="AI111" s="75">
        <v>152544</v>
      </c>
      <c r="AJ111" s="75">
        <v>313455</v>
      </c>
      <c r="AK111" s="75">
        <v>340443</v>
      </c>
      <c r="AL111" s="75">
        <v>421595</v>
      </c>
      <c r="AM111" s="75">
        <v>391723</v>
      </c>
      <c r="AN111" s="75">
        <v>413240</v>
      </c>
      <c r="AO111" s="75">
        <v>402373</v>
      </c>
      <c r="AP111" s="75">
        <v>299529</v>
      </c>
      <c r="AQ111" s="75">
        <v>255000</v>
      </c>
      <c r="AR111" s="75">
        <v>270936</v>
      </c>
    </row>
    <row r="112" spans="2:44" ht="12.75" customHeight="1" x14ac:dyDescent="0.2">
      <c r="B112" s="169" t="s">
        <v>48</v>
      </c>
      <c r="C112" s="169"/>
      <c r="D112" s="169"/>
      <c r="E112" s="169"/>
      <c r="F112" s="196" t="s">
        <v>62</v>
      </c>
      <c r="G112" s="163"/>
      <c r="H112" s="75">
        <v>2220</v>
      </c>
      <c r="I112" s="75">
        <v>1707</v>
      </c>
      <c r="J112" s="75">
        <v>5886</v>
      </c>
      <c r="K112" s="75">
        <v>1193</v>
      </c>
      <c r="L112" s="75">
        <v>1520</v>
      </c>
      <c r="M112" s="75">
        <v>1259</v>
      </c>
      <c r="N112" s="75">
        <v>5888</v>
      </c>
      <c r="O112" s="75">
        <v>8055</v>
      </c>
      <c r="P112" s="75">
        <v>11322</v>
      </c>
      <c r="Q112" s="75">
        <v>9716</v>
      </c>
      <c r="R112" s="75">
        <v>8075</v>
      </c>
      <c r="S112" s="75">
        <v>14366</v>
      </c>
      <c r="T112" s="75">
        <v>20083</v>
      </c>
      <c r="U112" s="75">
        <v>16145</v>
      </c>
      <c r="V112" s="75">
        <v>11608</v>
      </c>
      <c r="W112" s="75">
        <v>8872</v>
      </c>
      <c r="X112" s="75">
        <v>5146</v>
      </c>
      <c r="Y112" s="75">
        <v>7694</v>
      </c>
      <c r="Z112" s="75">
        <v>5602</v>
      </c>
      <c r="AA112" s="75">
        <v>4936</v>
      </c>
      <c r="AB112" s="75">
        <v>6754</v>
      </c>
      <c r="AC112" s="75">
        <v>6389</v>
      </c>
      <c r="AD112" s="75">
        <v>6257</v>
      </c>
      <c r="AE112" s="75">
        <v>4543</v>
      </c>
      <c r="AF112" s="75">
        <v>6003</v>
      </c>
      <c r="AG112" s="75">
        <v>2528</v>
      </c>
      <c r="AH112" s="75">
        <v>8275</v>
      </c>
      <c r="AI112" s="75">
        <v>6060</v>
      </c>
      <c r="AJ112" s="75">
        <v>7188</v>
      </c>
      <c r="AK112" s="75">
        <v>7759</v>
      </c>
      <c r="AL112" s="75">
        <v>6369</v>
      </c>
      <c r="AM112" s="75">
        <v>4511</v>
      </c>
      <c r="AN112" s="75">
        <v>3762</v>
      </c>
      <c r="AO112" s="75">
        <v>3932</v>
      </c>
      <c r="AP112" s="75">
        <v>4013</v>
      </c>
      <c r="AQ112" s="75">
        <v>3168</v>
      </c>
      <c r="AR112" s="75">
        <v>4135</v>
      </c>
    </row>
    <row r="113" spans="2:44" ht="12.75" customHeight="1" x14ac:dyDescent="0.2">
      <c r="B113" s="169"/>
      <c r="C113" s="169"/>
      <c r="D113" s="169"/>
      <c r="E113" s="169"/>
      <c r="F113" s="196" t="s">
        <v>63</v>
      </c>
      <c r="G113" s="163"/>
      <c r="H113" s="75">
        <v>219</v>
      </c>
      <c r="I113" s="75">
        <v>291</v>
      </c>
      <c r="J113" s="75">
        <v>466</v>
      </c>
      <c r="K113" s="75">
        <v>671</v>
      </c>
      <c r="L113" s="75">
        <v>1111</v>
      </c>
      <c r="M113" s="75">
        <v>1132</v>
      </c>
      <c r="N113" s="75">
        <v>1004</v>
      </c>
      <c r="O113" s="75">
        <v>402</v>
      </c>
      <c r="P113" s="75">
        <v>1916</v>
      </c>
      <c r="Q113" s="75">
        <v>758</v>
      </c>
      <c r="R113" s="75">
        <v>629</v>
      </c>
      <c r="S113" s="75">
        <v>412</v>
      </c>
      <c r="T113" s="75">
        <v>528</v>
      </c>
      <c r="U113" s="75">
        <v>457</v>
      </c>
      <c r="V113" s="75">
        <v>646</v>
      </c>
      <c r="W113" s="75">
        <v>507</v>
      </c>
      <c r="X113" s="75">
        <v>383</v>
      </c>
      <c r="Y113" s="75">
        <v>370</v>
      </c>
      <c r="Z113" s="75">
        <v>294</v>
      </c>
      <c r="AA113" s="75">
        <v>469</v>
      </c>
      <c r="AB113" s="75">
        <v>569</v>
      </c>
      <c r="AC113" s="75">
        <v>394</v>
      </c>
      <c r="AD113" s="75">
        <v>226</v>
      </c>
      <c r="AE113" s="75">
        <v>181</v>
      </c>
      <c r="AF113" s="75">
        <v>527</v>
      </c>
      <c r="AG113" s="75">
        <v>55</v>
      </c>
      <c r="AH113" s="75">
        <v>1045</v>
      </c>
      <c r="AI113" s="75">
        <v>1228</v>
      </c>
      <c r="AJ113" s="75">
        <v>1297</v>
      </c>
      <c r="AK113" s="75">
        <v>1102</v>
      </c>
      <c r="AL113" s="75">
        <v>1094</v>
      </c>
      <c r="AM113" s="75">
        <v>882</v>
      </c>
      <c r="AN113" s="75">
        <v>778</v>
      </c>
      <c r="AO113" s="75">
        <v>1425</v>
      </c>
      <c r="AP113" s="75">
        <v>648</v>
      </c>
      <c r="AQ113" s="75">
        <v>576</v>
      </c>
      <c r="AR113" s="75">
        <v>796</v>
      </c>
    </row>
    <row r="114" spans="2:44" ht="12.75" customHeight="1" x14ac:dyDescent="0.2">
      <c r="B114" s="169" t="s">
        <v>49</v>
      </c>
      <c r="C114" s="169"/>
      <c r="D114" s="169"/>
      <c r="E114" s="169"/>
      <c r="F114" s="196" t="s">
        <v>62</v>
      </c>
      <c r="G114" s="163"/>
      <c r="H114" s="75">
        <v>48134</v>
      </c>
      <c r="I114" s="75">
        <v>43388</v>
      </c>
      <c r="J114" s="75">
        <v>42820</v>
      </c>
      <c r="K114" s="75">
        <v>50612</v>
      </c>
      <c r="L114" s="75">
        <v>41296</v>
      </c>
      <c r="M114" s="75">
        <v>39389</v>
      </c>
      <c r="N114" s="75">
        <v>42903</v>
      </c>
      <c r="O114" s="75">
        <v>50928</v>
      </c>
      <c r="P114" s="75">
        <v>46003</v>
      </c>
      <c r="Q114" s="75">
        <v>40569</v>
      </c>
      <c r="R114" s="75">
        <v>45355</v>
      </c>
      <c r="S114" s="75">
        <v>39375</v>
      </c>
      <c r="T114" s="75">
        <v>50596</v>
      </c>
      <c r="U114" s="75">
        <v>54962</v>
      </c>
      <c r="V114" s="75">
        <v>55440</v>
      </c>
      <c r="W114" s="75">
        <v>56094</v>
      </c>
      <c r="X114" s="75">
        <v>49031</v>
      </c>
      <c r="Y114" s="75">
        <v>44119</v>
      </c>
      <c r="Z114" s="75">
        <v>45803</v>
      </c>
      <c r="AA114" s="75">
        <v>45589</v>
      </c>
      <c r="AB114" s="75">
        <v>36580</v>
      </c>
      <c r="AC114" s="75">
        <v>33628</v>
      </c>
      <c r="AD114" s="75">
        <v>26841</v>
      </c>
      <c r="AE114" s="75">
        <v>22750</v>
      </c>
      <c r="AF114" s="75">
        <v>18016</v>
      </c>
      <c r="AG114" s="75">
        <v>13902</v>
      </c>
      <c r="AH114" s="75">
        <v>16449</v>
      </c>
      <c r="AI114" s="75">
        <v>9129</v>
      </c>
      <c r="AJ114" s="75">
        <v>8972</v>
      </c>
      <c r="AK114" s="75">
        <v>9894</v>
      </c>
      <c r="AL114" s="75">
        <v>10496</v>
      </c>
      <c r="AM114" s="75">
        <v>10491</v>
      </c>
      <c r="AN114" s="75">
        <v>9212</v>
      </c>
      <c r="AO114" s="75">
        <v>8236</v>
      </c>
      <c r="AP114" s="75">
        <v>9146</v>
      </c>
      <c r="AQ114" s="75">
        <v>9570</v>
      </c>
      <c r="AR114" s="75">
        <v>7732</v>
      </c>
    </row>
    <row r="115" spans="2:44" ht="12.75" customHeight="1" x14ac:dyDescent="0.2">
      <c r="B115" s="169"/>
      <c r="C115" s="169"/>
      <c r="D115" s="169"/>
      <c r="E115" s="169"/>
      <c r="F115" s="196" t="s">
        <v>63</v>
      </c>
      <c r="G115" s="163"/>
      <c r="H115" s="75">
        <v>46002</v>
      </c>
      <c r="I115" s="75">
        <v>29204</v>
      </c>
      <c r="J115" s="75">
        <v>25887</v>
      </c>
      <c r="K115" s="75">
        <v>31372</v>
      </c>
      <c r="L115" s="75">
        <v>35178</v>
      </c>
      <c r="M115" s="75">
        <v>31952</v>
      </c>
      <c r="N115" s="75">
        <v>32079</v>
      </c>
      <c r="O115" s="75">
        <v>34604</v>
      </c>
      <c r="P115" s="75">
        <v>37077</v>
      </c>
      <c r="Q115" s="75">
        <v>26358</v>
      </c>
      <c r="R115" s="75">
        <v>29116</v>
      </c>
      <c r="S115" s="75">
        <v>24870</v>
      </c>
      <c r="T115" s="75">
        <v>24262</v>
      </c>
      <c r="U115" s="75">
        <v>25748</v>
      </c>
      <c r="V115" s="75">
        <v>25733</v>
      </c>
      <c r="W115" s="75">
        <v>33292</v>
      </c>
      <c r="X115" s="75">
        <v>27510</v>
      </c>
      <c r="Y115" s="75">
        <v>25568</v>
      </c>
      <c r="Z115" s="75">
        <v>32999</v>
      </c>
      <c r="AA115" s="75">
        <v>33894</v>
      </c>
      <c r="AB115" s="75">
        <v>27878</v>
      </c>
      <c r="AC115" s="75">
        <v>26887</v>
      </c>
      <c r="AD115" s="75">
        <v>27020</v>
      </c>
      <c r="AE115" s="75">
        <v>23141</v>
      </c>
      <c r="AF115" s="75">
        <v>27453</v>
      </c>
      <c r="AG115" s="75">
        <v>18750</v>
      </c>
      <c r="AH115" s="75">
        <v>10299</v>
      </c>
      <c r="AI115" s="75">
        <v>23323</v>
      </c>
      <c r="AJ115" s="75">
        <v>35428</v>
      </c>
      <c r="AK115" s="75">
        <v>28667</v>
      </c>
      <c r="AL115" s="75">
        <v>37080</v>
      </c>
      <c r="AM115" s="75">
        <v>36136</v>
      </c>
      <c r="AN115" s="75">
        <v>35519</v>
      </c>
      <c r="AO115" s="75">
        <v>33038</v>
      </c>
      <c r="AP115" s="75">
        <v>38878</v>
      </c>
      <c r="AQ115" s="75">
        <v>35208</v>
      </c>
      <c r="AR115" s="75">
        <v>37317</v>
      </c>
    </row>
    <row r="116" spans="2:44" x14ac:dyDescent="0.2">
      <c r="B116" s="198" t="s">
        <v>29</v>
      </c>
      <c r="C116" s="199"/>
      <c r="D116" s="199"/>
      <c r="E116" s="199"/>
      <c r="F116" s="184"/>
      <c r="G116" s="181"/>
      <c r="H116" s="61">
        <f t="shared" ref="H116:AR116" si="4">SUM(H100:H115)</f>
        <v>853247</v>
      </c>
      <c r="I116" s="61">
        <f t="shared" si="4"/>
        <v>702697</v>
      </c>
      <c r="J116" s="61">
        <f t="shared" si="4"/>
        <v>739039</v>
      </c>
      <c r="K116" s="61">
        <f t="shared" si="4"/>
        <v>813961</v>
      </c>
      <c r="L116" s="61">
        <f t="shared" si="4"/>
        <v>844777</v>
      </c>
      <c r="M116" s="61">
        <f t="shared" si="4"/>
        <v>719924</v>
      </c>
      <c r="N116" s="61">
        <f t="shared" si="4"/>
        <v>764787</v>
      </c>
      <c r="O116" s="61">
        <f t="shared" si="4"/>
        <v>779496</v>
      </c>
      <c r="P116" s="61">
        <f t="shared" si="4"/>
        <v>826140</v>
      </c>
      <c r="Q116" s="61">
        <f t="shared" si="4"/>
        <v>685804</v>
      </c>
      <c r="R116" s="61">
        <f t="shared" si="4"/>
        <v>671921</v>
      </c>
      <c r="S116" s="61">
        <f t="shared" si="4"/>
        <v>612136</v>
      </c>
      <c r="T116" s="61">
        <f t="shared" si="4"/>
        <v>704134</v>
      </c>
      <c r="U116" s="61">
        <f t="shared" si="4"/>
        <v>644888</v>
      </c>
      <c r="V116" s="61">
        <f t="shared" si="4"/>
        <v>679670</v>
      </c>
      <c r="W116" s="61">
        <f t="shared" si="4"/>
        <v>745506</v>
      </c>
      <c r="X116" s="61">
        <f t="shared" si="4"/>
        <v>757812</v>
      </c>
      <c r="Y116" s="61">
        <f t="shared" si="4"/>
        <v>655885</v>
      </c>
      <c r="Z116" s="61">
        <f t="shared" si="4"/>
        <v>642252</v>
      </c>
      <c r="AA116" s="61">
        <f t="shared" si="4"/>
        <v>720859</v>
      </c>
      <c r="AB116" s="61">
        <f t="shared" si="4"/>
        <v>712168</v>
      </c>
      <c r="AC116" s="61">
        <f t="shared" si="4"/>
        <v>616735</v>
      </c>
      <c r="AD116" s="61">
        <f t="shared" si="4"/>
        <v>558582</v>
      </c>
      <c r="AE116" s="61">
        <f t="shared" si="4"/>
        <v>592716</v>
      </c>
      <c r="AF116" s="61">
        <f t="shared" si="4"/>
        <v>613155</v>
      </c>
      <c r="AG116" s="61">
        <f t="shared" si="4"/>
        <v>562380</v>
      </c>
      <c r="AH116" s="61">
        <f t="shared" si="4"/>
        <v>575512</v>
      </c>
      <c r="AI116" s="61">
        <f t="shared" si="4"/>
        <v>571806</v>
      </c>
      <c r="AJ116" s="61">
        <f t="shared" si="4"/>
        <v>814485</v>
      </c>
      <c r="AK116" s="61">
        <f t="shared" si="4"/>
        <v>775171</v>
      </c>
      <c r="AL116" s="61">
        <f t="shared" si="4"/>
        <v>957214</v>
      </c>
      <c r="AM116" s="61">
        <f t="shared" si="4"/>
        <v>912494</v>
      </c>
      <c r="AN116" s="61">
        <f t="shared" si="4"/>
        <v>913335</v>
      </c>
      <c r="AO116" s="61">
        <f t="shared" si="4"/>
        <v>874859</v>
      </c>
      <c r="AP116" s="61">
        <f t="shared" si="4"/>
        <v>706542</v>
      </c>
      <c r="AQ116" s="61">
        <f t="shared" si="4"/>
        <v>636855</v>
      </c>
      <c r="AR116" s="61">
        <f t="shared" si="4"/>
        <v>684608</v>
      </c>
    </row>
    <row r="117" spans="2:44" x14ac:dyDescent="0.2">
      <c r="B117" s="125"/>
      <c r="C117" s="35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</row>
    <row r="118" spans="2:44" x14ac:dyDescent="0.2">
      <c r="B118" s="131" t="s">
        <v>80</v>
      </c>
      <c r="C118" s="35"/>
      <c r="D118" s="36"/>
      <c r="E118" s="36"/>
      <c r="F118" s="36"/>
      <c r="G118" s="36"/>
      <c r="H118" s="36"/>
      <c r="I118" s="34"/>
    </row>
    <row r="119" spans="2:44" x14ac:dyDescent="0.2">
      <c r="B119" s="125"/>
      <c r="C119" s="35"/>
      <c r="D119" s="36"/>
      <c r="E119" s="36"/>
      <c r="F119" s="36"/>
      <c r="G119" s="36"/>
      <c r="H119" s="36"/>
      <c r="I119" s="34"/>
    </row>
    <row r="120" spans="2:44" x14ac:dyDescent="0.2">
      <c r="B120" s="123"/>
      <c r="C120" s="47"/>
      <c r="E120" s="56"/>
      <c r="F120" s="56"/>
      <c r="G120" s="56"/>
      <c r="H120" s="76" t="s">
        <v>259</v>
      </c>
    </row>
    <row r="121" spans="2:44" ht="12.75" customHeight="1" x14ac:dyDescent="0.2">
      <c r="B121" s="167" t="s">
        <v>271</v>
      </c>
      <c r="C121" s="167"/>
      <c r="D121" s="167"/>
      <c r="E121" s="167"/>
      <c r="F121" s="167"/>
      <c r="G121" s="167"/>
      <c r="H121" s="89" t="s">
        <v>287</v>
      </c>
      <c r="I121" s="89" t="s">
        <v>108</v>
      </c>
      <c r="J121" s="89" t="s">
        <v>109</v>
      </c>
      <c r="K121" s="90" t="s">
        <v>110</v>
      </c>
      <c r="L121" s="90" t="s">
        <v>111</v>
      </c>
      <c r="M121" s="90" t="s">
        <v>112</v>
      </c>
      <c r="N121" s="90" t="s">
        <v>113</v>
      </c>
      <c r="O121" s="90" t="s">
        <v>114</v>
      </c>
      <c r="P121" s="89" t="s">
        <v>115</v>
      </c>
      <c r="Q121" s="89" t="s">
        <v>116</v>
      </c>
      <c r="R121" s="89" t="s">
        <v>117</v>
      </c>
      <c r="S121" s="89" t="s">
        <v>118</v>
      </c>
      <c r="T121" s="89" t="s">
        <v>119</v>
      </c>
      <c r="U121" s="89" t="s">
        <v>120</v>
      </c>
      <c r="V121" s="89" t="s">
        <v>121</v>
      </c>
      <c r="W121" s="89" t="s">
        <v>122</v>
      </c>
      <c r="X121" s="89" t="s">
        <v>123</v>
      </c>
      <c r="Y121" s="89" t="s">
        <v>124</v>
      </c>
      <c r="Z121" s="89" t="s">
        <v>125</v>
      </c>
      <c r="AA121" s="89" t="s">
        <v>126</v>
      </c>
      <c r="AB121" s="89" t="s">
        <v>127</v>
      </c>
      <c r="AC121" s="89" t="s">
        <v>128</v>
      </c>
      <c r="AD121" s="89" t="s">
        <v>129</v>
      </c>
      <c r="AE121" s="89" t="s">
        <v>130</v>
      </c>
      <c r="AF121" s="89" t="s">
        <v>131</v>
      </c>
      <c r="AG121" s="89" t="s">
        <v>132</v>
      </c>
      <c r="AH121" s="89" t="s">
        <v>133</v>
      </c>
      <c r="AI121" s="89" t="s">
        <v>134</v>
      </c>
      <c r="AJ121" s="89" t="s">
        <v>135</v>
      </c>
      <c r="AK121" s="89" t="s">
        <v>136</v>
      </c>
      <c r="AL121" s="89" t="s">
        <v>137</v>
      </c>
      <c r="AM121" s="89" t="s">
        <v>138</v>
      </c>
      <c r="AN121" s="89" t="s">
        <v>139</v>
      </c>
      <c r="AO121" s="89" t="s">
        <v>140</v>
      </c>
      <c r="AP121" s="89" t="s">
        <v>141</v>
      </c>
      <c r="AQ121" s="89" t="s">
        <v>142</v>
      </c>
      <c r="AR121" s="89" t="s">
        <v>143</v>
      </c>
    </row>
    <row r="122" spans="2:44" x14ac:dyDescent="0.2">
      <c r="B122" s="168"/>
      <c r="C122" s="168"/>
      <c r="D122" s="168"/>
      <c r="E122" s="168"/>
      <c r="F122" s="168"/>
      <c r="G122" s="168"/>
      <c r="H122" s="47"/>
      <c r="I122" s="47"/>
      <c r="J122" s="47"/>
      <c r="K122" s="47"/>
      <c r="L122" s="47"/>
    </row>
    <row r="123" spans="2:44" ht="12.75" customHeight="1" x14ac:dyDescent="0.2">
      <c r="B123" s="169" t="s">
        <v>19</v>
      </c>
      <c r="C123" s="169"/>
      <c r="D123" s="169"/>
      <c r="E123" s="169"/>
      <c r="F123" s="162" t="s">
        <v>62</v>
      </c>
      <c r="G123" s="163"/>
      <c r="H123" s="75">
        <v>164754</v>
      </c>
      <c r="I123" s="75">
        <v>121550</v>
      </c>
      <c r="J123" s="75">
        <v>136451</v>
      </c>
      <c r="K123" s="75">
        <v>152764</v>
      </c>
      <c r="L123" s="75">
        <v>158629</v>
      </c>
      <c r="M123" s="75">
        <v>128113</v>
      </c>
      <c r="N123" s="75">
        <v>146773</v>
      </c>
      <c r="O123" s="75">
        <v>154469</v>
      </c>
      <c r="P123" s="75">
        <v>163450</v>
      </c>
      <c r="Q123" s="75">
        <v>124854</v>
      </c>
      <c r="R123" s="75">
        <v>127936</v>
      </c>
      <c r="S123" s="75">
        <v>122507</v>
      </c>
      <c r="T123" s="75">
        <v>165945</v>
      </c>
      <c r="U123" s="75">
        <v>169225</v>
      </c>
      <c r="V123" s="75">
        <v>161143</v>
      </c>
      <c r="W123" s="75">
        <v>180637</v>
      </c>
      <c r="X123" s="75">
        <v>175720</v>
      </c>
      <c r="Y123" s="75">
        <v>121759</v>
      </c>
      <c r="Z123" s="75">
        <v>127074</v>
      </c>
      <c r="AA123" s="75">
        <v>137517</v>
      </c>
      <c r="AB123" s="75">
        <v>144440</v>
      </c>
      <c r="AC123" s="75">
        <v>103845</v>
      </c>
      <c r="AD123" s="75">
        <v>81245</v>
      </c>
      <c r="AE123" s="75">
        <v>78301</v>
      </c>
      <c r="AF123" s="75">
        <v>81159</v>
      </c>
      <c r="AG123" s="75">
        <v>63644</v>
      </c>
      <c r="AH123" s="75">
        <v>44140</v>
      </c>
      <c r="AI123" s="75">
        <v>17728</v>
      </c>
      <c r="AJ123" s="75">
        <v>17805</v>
      </c>
      <c r="AK123" s="75">
        <v>16484</v>
      </c>
      <c r="AL123" s="75">
        <v>20264</v>
      </c>
      <c r="AM123" s="75">
        <v>19003</v>
      </c>
      <c r="AN123" s="75">
        <v>13883</v>
      </c>
      <c r="AO123" s="75">
        <v>12017</v>
      </c>
      <c r="AP123" s="75">
        <v>11478</v>
      </c>
      <c r="AQ123" s="75">
        <v>12215</v>
      </c>
      <c r="AR123" s="75">
        <v>11680</v>
      </c>
    </row>
    <row r="124" spans="2:44" ht="12.75" customHeight="1" x14ac:dyDescent="0.2">
      <c r="B124" s="169"/>
      <c r="C124" s="169"/>
      <c r="D124" s="169"/>
      <c r="E124" s="169"/>
      <c r="F124" s="162" t="s">
        <v>63</v>
      </c>
      <c r="G124" s="163"/>
      <c r="H124" s="75">
        <v>40048</v>
      </c>
      <c r="I124" s="75">
        <v>21705</v>
      </c>
      <c r="J124" s="75">
        <v>24337</v>
      </c>
      <c r="K124" s="75">
        <v>28523</v>
      </c>
      <c r="L124" s="75">
        <v>43704</v>
      </c>
      <c r="M124" s="75">
        <v>21399</v>
      </c>
      <c r="N124" s="75">
        <v>38301</v>
      </c>
      <c r="O124" s="75">
        <v>22622</v>
      </c>
      <c r="P124" s="75">
        <v>37236</v>
      </c>
      <c r="Q124" s="75">
        <v>22410</v>
      </c>
      <c r="R124" s="75">
        <v>22970</v>
      </c>
      <c r="S124" s="75">
        <v>16433</v>
      </c>
      <c r="T124" s="75">
        <v>22333</v>
      </c>
      <c r="U124" s="75">
        <v>15917</v>
      </c>
      <c r="V124" s="75">
        <v>12345</v>
      </c>
      <c r="W124" s="75">
        <v>15379</v>
      </c>
      <c r="X124" s="75">
        <v>15730</v>
      </c>
      <c r="Y124" s="75">
        <v>11740</v>
      </c>
      <c r="Z124" s="75">
        <v>10468</v>
      </c>
      <c r="AA124" s="75">
        <v>14707</v>
      </c>
      <c r="AB124" s="75">
        <v>12837</v>
      </c>
      <c r="AC124" s="75">
        <v>11208</v>
      </c>
      <c r="AD124" s="75">
        <v>7416</v>
      </c>
      <c r="AE124" s="75">
        <v>11311</v>
      </c>
      <c r="AF124" s="75">
        <v>10605</v>
      </c>
      <c r="AG124" s="75">
        <v>7944</v>
      </c>
      <c r="AH124" s="75">
        <v>8930</v>
      </c>
      <c r="AI124" s="75">
        <v>16068</v>
      </c>
      <c r="AJ124" s="75">
        <v>15542</v>
      </c>
      <c r="AK124" s="75">
        <v>10572</v>
      </c>
      <c r="AL124" s="75">
        <v>9894</v>
      </c>
      <c r="AM124" s="75">
        <v>15059</v>
      </c>
      <c r="AN124" s="75">
        <v>10290</v>
      </c>
      <c r="AO124" s="75">
        <v>9243</v>
      </c>
      <c r="AP124" s="75">
        <v>6105</v>
      </c>
      <c r="AQ124" s="75">
        <v>8703</v>
      </c>
      <c r="AR124" s="75">
        <v>10866</v>
      </c>
    </row>
    <row r="125" spans="2:44" ht="12.75" customHeight="1" x14ac:dyDescent="0.2">
      <c r="B125" s="169" t="s">
        <v>20</v>
      </c>
      <c r="C125" s="169"/>
      <c r="D125" s="169"/>
      <c r="E125" s="169"/>
      <c r="F125" s="162" t="s">
        <v>62</v>
      </c>
      <c r="G125" s="163"/>
      <c r="H125" s="75">
        <v>16126</v>
      </c>
      <c r="I125" s="75">
        <v>13941</v>
      </c>
      <c r="J125" s="75">
        <v>14325</v>
      </c>
      <c r="K125" s="75">
        <v>18246</v>
      </c>
      <c r="L125" s="75">
        <v>17914</v>
      </c>
      <c r="M125" s="75">
        <v>14557</v>
      </c>
      <c r="N125" s="75">
        <v>9228</v>
      </c>
      <c r="O125" s="75">
        <v>11486</v>
      </c>
      <c r="P125" s="75">
        <v>14865</v>
      </c>
      <c r="Q125" s="75">
        <v>15498</v>
      </c>
      <c r="R125" s="75">
        <v>14792</v>
      </c>
      <c r="S125" s="75">
        <v>16038</v>
      </c>
      <c r="T125" s="75">
        <v>16544</v>
      </c>
      <c r="U125" s="75">
        <v>14746</v>
      </c>
      <c r="V125" s="75">
        <v>15984</v>
      </c>
      <c r="W125" s="75">
        <v>15048</v>
      </c>
      <c r="X125" s="75">
        <v>14035</v>
      </c>
      <c r="Y125" s="75">
        <v>12180</v>
      </c>
      <c r="Z125" s="75">
        <v>11942</v>
      </c>
      <c r="AA125" s="75">
        <v>16750</v>
      </c>
      <c r="AB125" s="75">
        <v>12730</v>
      </c>
      <c r="AC125" s="75">
        <v>10422</v>
      </c>
      <c r="AD125" s="75">
        <v>7619</v>
      </c>
      <c r="AE125" s="75">
        <v>7207</v>
      </c>
      <c r="AF125" s="75">
        <v>8100</v>
      </c>
      <c r="AG125" s="75">
        <v>6409</v>
      </c>
      <c r="AH125" s="75">
        <v>7080</v>
      </c>
      <c r="AI125" s="75">
        <v>7438</v>
      </c>
      <c r="AJ125" s="75">
        <v>8114</v>
      </c>
      <c r="AK125" s="75">
        <v>7734</v>
      </c>
      <c r="AL125" s="75">
        <v>6954</v>
      </c>
      <c r="AM125" s="75">
        <v>11042</v>
      </c>
      <c r="AN125" s="75">
        <v>7395</v>
      </c>
      <c r="AO125" s="75">
        <v>9311</v>
      </c>
      <c r="AP125" s="75">
        <v>6732</v>
      </c>
      <c r="AQ125" s="75">
        <v>5804</v>
      </c>
      <c r="AR125" s="75">
        <v>6630</v>
      </c>
    </row>
    <row r="126" spans="2:44" ht="12.75" customHeight="1" x14ac:dyDescent="0.2">
      <c r="B126" s="169"/>
      <c r="C126" s="169"/>
      <c r="D126" s="169"/>
      <c r="E126" s="169"/>
      <c r="F126" s="162" t="s">
        <v>63</v>
      </c>
      <c r="G126" s="163"/>
      <c r="H126" s="75">
        <v>33748</v>
      </c>
      <c r="I126" s="75">
        <v>20282</v>
      </c>
      <c r="J126" s="75">
        <v>22917</v>
      </c>
      <c r="K126" s="75">
        <v>33503</v>
      </c>
      <c r="L126" s="75">
        <v>31905</v>
      </c>
      <c r="M126" s="75">
        <v>20859</v>
      </c>
      <c r="N126" s="75">
        <v>20939</v>
      </c>
      <c r="O126" s="75">
        <v>25459</v>
      </c>
      <c r="P126" s="75">
        <v>26315</v>
      </c>
      <c r="Q126" s="75">
        <v>16559</v>
      </c>
      <c r="R126" s="75">
        <v>17450</v>
      </c>
      <c r="S126" s="75">
        <v>20525</v>
      </c>
      <c r="T126" s="75">
        <v>22635</v>
      </c>
      <c r="U126" s="75">
        <v>18989</v>
      </c>
      <c r="V126" s="75">
        <v>19838</v>
      </c>
      <c r="W126" s="75">
        <v>33304</v>
      </c>
      <c r="X126" s="75">
        <v>28905</v>
      </c>
      <c r="Y126" s="75">
        <v>22492</v>
      </c>
      <c r="Z126" s="75">
        <v>31727</v>
      </c>
      <c r="AA126" s="75">
        <v>34848</v>
      </c>
      <c r="AB126" s="75">
        <v>31567</v>
      </c>
      <c r="AC126" s="75">
        <v>27715</v>
      </c>
      <c r="AD126" s="75">
        <v>33178</v>
      </c>
      <c r="AE126" s="75">
        <v>33272</v>
      </c>
      <c r="AF126" s="75">
        <v>38133</v>
      </c>
      <c r="AG126" s="75">
        <v>25026</v>
      </c>
      <c r="AH126" s="75">
        <v>16936</v>
      </c>
      <c r="AI126" s="75">
        <v>39314</v>
      </c>
      <c r="AJ126" s="75">
        <v>54609</v>
      </c>
      <c r="AK126" s="75">
        <v>41072</v>
      </c>
      <c r="AL126" s="75">
        <v>56796</v>
      </c>
      <c r="AM126" s="75">
        <v>64055</v>
      </c>
      <c r="AN126" s="75">
        <v>62189</v>
      </c>
      <c r="AO126" s="75">
        <v>54449</v>
      </c>
      <c r="AP126" s="75">
        <v>58122</v>
      </c>
      <c r="AQ126" s="75">
        <v>61399</v>
      </c>
      <c r="AR126" s="75">
        <v>62902</v>
      </c>
    </row>
    <row r="127" spans="2:44" ht="12.75" customHeight="1" x14ac:dyDescent="0.2">
      <c r="B127" s="169" t="s">
        <v>21</v>
      </c>
      <c r="C127" s="169"/>
      <c r="D127" s="169"/>
      <c r="E127" s="169"/>
      <c r="F127" s="162" t="s">
        <v>62</v>
      </c>
      <c r="G127" s="163"/>
      <c r="H127" s="75">
        <v>48259</v>
      </c>
      <c r="I127" s="75">
        <v>38656</v>
      </c>
      <c r="J127" s="75">
        <v>34185</v>
      </c>
      <c r="K127" s="75">
        <v>35709</v>
      </c>
      <c r="L127" s="75">
        <v>42698</v>
      </c>
      <c r="M127" s="75">
        <v>32658</v>
      </c>
      <c r="N127" s="75">
        <v>29909</v>
      </c>
      <c r="O127" s="75">
        <v>23933</v>
      </c>
      <c r="P127" s="75">
        <v>25755</v>
      </c>
      <c r="Q127" s="75">
        <v>20992</v>
      </c>
      <c r="R127" s="75">
        <v>17366</v>
      </c>
      <c r="S127" s="75">
        <v>8491</v>
      </c>
      <c r="T127" s="75">
        <v>13142</v>
      </c>
      <c r="U127" s="75">
        <v>15400</v>
      </c>
      <c r="V127" s="75">
        <v>12013</v>
      </c>
      <c r="W127" s="75">
        <v>13227</v>
      </c>
      <c r="X127" s="75">
        <v>11374</v>
      </c>
      <c r="Y127" s="75">
        <v>10648</v>
      </c>
      <c r="Z127" s="75">
        <v>10506</v>
      </c>
      <c r="AA127" s="75">
        <v>10910</v>
      </c>
      <c r="AB127" s="75">
        <v>12783</v>
      </c>
      <c r="AC127" s="75">
        <v>10761</v>
      </c>
      <c r="AD127" s="75">
        <v>10673</v>
      </c>
      <c r="AE127" s="75">
        <v>9790</v>
      </c>
      <c r="AF127" s="75">
        <v>10787</v>
      </c>
      <c r="AG127" s="75">
        <v>8802</v>
      </c>
      <c r="AH127" s="75">
        <v>8115</v>
      </c>
      <c r="AI127" s="75">
        <v>5741</v>
      </c>
      <c r="AJ127" s="75">
        <v>5784</v>
      </c>
      <c r="AK127" s="75">
        <v>4488</v>
      </c>
      <c r="AL127" s="75">
        <v>5165</v>
      </c>
      <c r="AM127" s="75">
        <v>4888</v>
      </c>
      <c r="AN127" s="75">
        <v>4101</v>
      </c>
      <c r="AO127" s="75">
        <v>2486</v>
      </c>
      <c r="AP127" s="75">
        <v>2543</v>
      </c>
      <c r="AQ127" s="75">
        <v>2885</v>
      </c>
      <c r="AR127" s="75">
        <v>3076</v>
      </c>
    </row>
    <row r="128" spans="2:44" ht="12.75" customHeight="1" x14ac:dyDescent="0.2">
      <c r="B128" s="169"/>
      <c r="C128" s="169"/>
      <c r="D128" s="169"/>
      <c r="E128" s="169"/>
      <c r="F128" s="162" t="s">
        <v>63</v>
      </c>
      <c r="G128" s="163"/>
      <c r="H128" s="75">
        <v>63987</v>
      </c>
      <c r="I128" s="75">
        <v>63126</v>
      </c>
      <c r="J128" s="75">
        <v>66322</v>
      </c>
      <c r="K128" s="75">
        <v>75860</v>
      </c>
      <c r="L128" s="75">
        <v>91138</v>
      </c>
      <c r="M128" s="75">
        <v>83838</v>
      </c>
      <c r="N128" s="75">
        <v>102008</v>
      </c>
      <c r="O128" s="75">
        <v>71165</v>
      </c>
      <c r="P128" s="75">
        <v>78594</v>
      </c>
      <c r="Q128" s="75">
        <v>70485</v>
      </c>
      <c r="R128" s="75">
        <v>62988</v>
      </c>
      <c r="S128" s="75">
        <v>54605</v>
      </c>
      <c r="T128" s="75">
        <v>58474</v>
      </c>
      <c r="U128" s="75">
        <v>72356</v>
      </c>
      <c r="V128" s="75">
        <v>82947</v>
      </c>
      <c r="W128" s="75">
        <v>59134</v>
      </c>
      <c r="X128" s="75">
        <v>77842</v>
      </c>
      <c r="Y128" s="75">
        <v>67043</v>
      </c>
      <c r="Z128" s="75">
        <v>83931</v>
      </c>
      <c r="AA128" s="75">
        <v>60310</v>
      </c>
      <c r="AB128" s="75">
        <v>87800</v>
      </c>
      <c r="AC128" s="75">
        <v>77134</v>
      </c>
      <c r="AD128" s="75">
        <v>65730</v>
      </c>
      <c r="AE128" s="75">
        <v>63396</v>
      </c>
      <c r="AF128" s="75">
        <v>68571</v>
      </c>
      <c r="AG128" s="75">
        <v>91671</v>
      </c>
      <c r="AH128" s="75">
        <v>82254</v>
      </c>
      <c r="AI128" s="75">
        <v>86136</v>
      </c>
      <c r="AJ128" s="75">
        <v>142766</v>
      </c>
      <c r="AK128" s="75">
        <v>166814</v>
      </c>
      <c r="AL128" s="75">
        <v>164731</v>
      </c>
      <c r="AM128" s="75">
        <v>124603</v>
      </c>
      <c r="AN128" s="75">
        <v>124299</v>
      </c>
      <c r="AO128" s="75">
        <v>109513</v>
      </c>
      <c r="AP128" s="75">
        <v>101564</v>
      </c>
      <c r="AQ128" s="75">
        <v>87846</v>
      </c>
      <c r="AR128" s="75">
        <v>116082</v>
      </c>
    </row>
    <row r="129" spans="2:44" ht="12.75" customHeight="1" x14ac:dyDescent="0.2">
      <c r="B129" s="169" t="s">
        <v>22</v>
      </c>
      <c r="C129" s="169"/>
      <c r="D129" s="169"/>
      <c r="E129" s="169"/>
      <c r="F129" s="162" t="s">
        <v>62</v>
      </c>
      <c r="G129" s="163"/>
      <c r="H129" s="75">
        <v>8737</v>
      </c>
      <c r="I129" s="75">
        <v>8538</v>
      </c>
      <c r="J129" s="75">
        <v>9182</v>
      </c>
      <c r="K129" s="75">
        <v>10217</v>
      </c>
      <c r="L129" s="75">
        <v>10272</v>
      </c>
      <c r="M129" s="75">
        <v>9120</v>
      </c>
      <c r="N129" s="75">
        <v>8296</v>
      </c>
      <c r="O129" s="75">
        <v>8703</v>
      </c>
      <c r="P129" s="75">
        <v>9077</v>
      </c>
      <c r="Q129" s="75">
        <v>3941</v>
      </c>
      <c r="R129" s="75">
        <v>2839</v>
      </c>
      <c r="S129" s="75">
        <v>3267</v>
      </c>
      <c r="T129" s="75">
        <v>3631</v>
      </c>
      <c r="U129" s="75">
        <v>2446</v>
      </c>
      <c r="V129" s="75">
        <v>2214</v>
      </c>
      <c r="W129" s="75">
        <v>2353</v>
      </c>
      <c r="X129" s="75">
        <v>1279</v>
      </c>
      <c r="Y129" s="75">
        <v>2760</v>
      </c>
      <c r="Z129" s="75">
        <v>2299</v>
      </c>
      <c r="AA129" s="75">
        <v>2517</v>
      </c>
      <c r="AB129" s="75">
        <v>2131</v>
      </c>
      <c r="AC129" s="75">
        <v>1600</v>
      </c>
      <c r="AD129" s="75">
        <v>1079</v>
      </c>
      <c r="AE129" s="75">
        <v>1052</v>
      </c>
      <c r="AF129" s="75">
        <v>1111</v>
      </c>
      <c r="AG129" s="75">
        <v>1691</v>
      </c>
      <c r="AH129" s="75">
        <v>968</v>
      </c>
      <c r="AI129" s="75">
        <v>826</v>
      </c>
      <c r="AJ129" s="75">
        <v>761</v>
      </c>
      <c r="AK129" s="75">
        <v>830</v>
      </c>
      <c r="AL129" s="75">
        <v>848</v>
      </c>
      <c r="AM129" s="75">
        <v>968</v>
      </c>
      <c r="AN129" s="75">
        <v>750</v>
      </c>
      <c r="AO129" s="75">
        <v>641</v>
      </c>
      <c r="AP129" s="75">
        <v>824</v>
      </c>
      <c r="AQ129" s="75">
        <v>770</v>
      </c>
      <c r="AR129" s="75">
        <v>1240</v>
      </c>
    </row>
    <row r="130" spans="2:44" ht="12.75" customHeight="1" x14ac:dyDescent="0.2">
      <c r="B130" s="169"/>
      <c r="C130" s="169"/>
      <c r="D130" s="169"/>
      <c r="E130" s="169"/>
      <c r="F130" s="162" t="s">
        <v>63</v>
      </c>
      <c r="G130" s="163"/>
      <c r="H130" s="75">
        <v>22331</v>
      </c>
      <c r="I130" s="75">
        <v>13528</v>
      </c>
      <c r="J130" s="75">
        <v>19853</v>
      </c>
      <c r="K130" s="75">
        <v>18610</v>
      </c>
      <c r="L130" s="75">
        <v>19524</v>
      </c>
      <c r="M130" s="75">
        <v>16546</v>
      </c>
      <c r="N130" s="75">
        <v>12710</v>
      </c>
      <c r="O130" s="75">
        <v>16856</v>
      </c>
      <c r="P130" s="75">
        <v>19587</v>
      </c>
      <c r="Q130" s="75">
        <v>14357</v>
      </c>
      <c r="R130" s="75">
        <v>16458</v>
      </c>
      <c r="S130" s="75">
        <v>17583</v>
      </c>
      <c r="T130" s="75">
        <v>19849</v>
      </c>
      <c r="U130" s="75">
        <v>13055</v>
      </c>
      <c r="V130" s="75">
        <v>13388</v>
      </c>
      <c r="W130" s="75">
        <v>18327</v>
      </c>
      <c r="X130" s="75">
        <v>20464</v>
      </c>
      <c r="Y130" s="75">
        <v>35964</v>
      </c>
      <c r="Z130" s="75">
        <v>11836</v>
      </c>
      <c r="AA130" s="75">
        <v>17750</v>
      </c>
      <c r="AB130" s="75">
        <v>18039</v>
      </c>
      <c r="AC130" s="75">
        <v>17264</v>
      </c>
      <c r="AD130" s="75">
        <v>16613</v>
      </c>
      <c r="AE130" s="75">
        <v>30058</v>
      </c>
      <c r="AF130" s="75">
        <v>18625</v>
      </c>
      <c r="AG130" s="75">
        <v>49372</v>
      </c>
      <c r="AH130" s="75">
        <v>34198</v>
      </c>
      <c r="AI130" s="75">
        <v>45711</v>
      </c>
      <c r="AJ130" s="75">
        <v>76188</v>
      </c>
      <c r="AK130" s="75">
        <v>54137</v>
      </c>
      <c r="AL130" s="75">
        <v>51472</v>
      </c>
      <c r="AM130" s="75">
        <v>46598</v>
      </c>
      <c r="AN130" s="75">
        <v>50388</v>
      </c>
      <c r="AO130" s="75">
        <v>42290</v>
      </c>
      <c r="AP130" s="75">
        <v>34494</v>
      </c>
      <c r="AQ130" s="75">
        <v>26976</v>
      </c>
      <c r="AR130" s="75">
        <v>20815</v>
      </c>
    </row>
    <row r="131" spans="2:44" ht="12.75" customHeight="1" x14ac:dyDescent="0.2">
      <c r="B131" s="169" t="s">
        <v>23</v>
      </c>
      <c r="C131" s="169"/>
      <c r="D131" s="169"/>
      <c r="E131" s="169"/>
      <c r="F131" s="162" t="s">
        <v>62</v>
      </c>
      <c r="G131" s="163"/>
      <c r="H131" s="75">
        <v>233314</v>
      </c>
      <c r="I131" s="75">
        <v>212087</v>
      </c>
      <c r="J131" s="75">
        <v>219085</v>
      </c>
      <c r="K131" s="75">
        <v>221926</v>
      </c>
      <c r="L131" s="75">
        <v>213056</v>
      </c>
      <c r="M131" s="75">
        <v>195654</v>
      </c>
      <c r="N131" s="75">
        <v>198523</v>
      </c>
      <c r="O131" s="75">
        <v>204582</v>
      </c>
      <c r="P131" s="75">
        <v>210049</v>
      </c>
      <c r="Q131" s="75">
        <v>192212</v>
      </c>
      <c r="R131" s="75">
        <v>187396</v>
      </c>
      <c r="S131" s="75">
        <v>173727</v>
      </c>
      <c r="T131" s="75">
        <v>169883</v>
      </c>
      <c r="U131" s="75">
        <v>153521</v>
      </c>
      <c r="V131" s="75">
        <v>165496</v>
      </c>
      <c r="W131" s="75">
        <v>204774</v>
      </c>
      <c r="X131" s="75">
        <v>209844</v>
      </c>
      <c r="Y131" s="75">
        <v>192035</v>
      </c>
      <c r="Z131" s="75">
        <v>189814</v>
      </c>
      <c r="AA131" s="75">
        <v>224197</v>
      </c>
      <c r="AB131" s="75">
        <v>178261</v>
      </c>
      <c r="AC131" s="75">
        <v>180102</v>
      </c>
      <c r="AD131" s="75">
        <v>173539</v>
      </c>
      <c r="AE131" s="75">
        <v>189027</v>
      </c>
      <c r="AF131" s="75">
        <v>194804</v>
      </c>
      <c r="AG131" s="75">
        <v>152771</v>
      </c>
      <c r="AH131" s="75">
        <v>184702</v>
      </c>
      <c r="AI131" s="75">
        <v>171531</v>
      </c>
      <c r="AJ131" s="75">
        <v>179225</v>
      </c>
      <c r="AK131" s="75">
        <v>172674</v>
      </c>
      <c r="AL131" s="75">
        <v>218126</v>
      </c>
      <c r="AM131" s="75">
        <v>250612</v>
      </c>
      <c r="AN131" s="75">
        <v>255871</v>
      </c>
      <c r="AO131" s="75">
        <v>260957</v>
      </c>
      <c r="AP131" s="75">
        <v>219534</v>
      </c>
      <c r="AQ131" s="75">
        <v>195712</v>
      </c>
      <c r="AR131" s="75">
        <v>196906</v>
      </c>
    </row>
    <row r="132" spans="2:44" ht="12.75" customHeight="1" x14ac:dyDescent="0.2">
      <c r="B132" s="169"/>
      <c r="C132" s="169"/>
      <c r="D132" s="169"/>
      <c r="E132" s="169"/>
      <c r="F132" s="162" t="s">
        <v>63</v>
      </c>
      <c r="G132" s="163"/>
      <c r="H132" s="75">
        <v>86038</v>
      </c>
      <c r="I132" s="75">
        <v>69710</v>
      </c>
      <c r="J132" s="75">
        <v>75514</v>
      </c>
      <c r="K132" s="75">
        <v>81291</v>
      </c>
      <c r="L132" s="75">
        <v>73763</v>
      </c>
      <c r="M132" s="75">
        <v>81454</v>
      </c>
      <c r="N132" s="75">
        <v>76610</v>
      </c>
      <c r="O132" s="75">
        <v>91194</v>
      </c>
      <c r="P132" s="75">
        <v>87131</v>
      </c>
      <c r="Q132" s="75">
        <v>75330</v>
      </c>
      <c r="R132" s="75">
        <v>72663</v>
      </c>
      <c r="S132" s="75">
        <v>57911</v>
      </c>
      <c r="T132" s="75">
        <v>66602</v>
      </c>
      <c r="U132" s="75">
        <v>61057</v>
      </c>
      <c r="V132" s="75">
        <v>62982</v>
      </c>
      <c r="W132" s="75">
        <v>75322</v>
      </c>
      <c r="X132" s="75">
        <v>63507</v>
      </c>
      <c r="Y132" s="75">
        <v>59978</v>
      </c>
      <c r="Z132" s="75">
        <v>61010</v>
      </c>
      <c r="AA132" s="75">
        <v>82670</v>
      </c>
      <c r="AB132" s="75">
        <v>81427</v>
      </c>
      <c r="AC132" s="75">
        <v>72384</v>
      </c>
      <c r="AD132" s="75">
        <v>76551</v>
      </c>
      <c r="AE132" s="75">
        <v>78219</v>
      </c>
      <c r="AF132" s="75">
        <v>81646</v>
      </c>
      <c r="AG132" s="75">
        <v>77417</v>
      </c>
      <c r="AH132" s="75">
        <v>98168</v>
      </c>
      <c r="AI132" s="75">
        <v>99855</v>
      </c>
      <c r="AJ132" s="75">
        <v>144474</v>
      </c>
      <c r="AK132" s="75">
        <v>188289</v>
      </c>
      <c r="AL132" s="75">
        <v>262720</v>
      </c>
      <c r="AM132" s="75">
        <v>247841</v>
      </c>
      <c r="AN132" s="75">
        <v>255866</v>
      </c>
      <c r="AO132" s="75">
        <v>251794</v>
      </c>
      <c r="AP132" s="75">
        <v>167670</v>
      </c>
      <c r="AQ132" s="75">
        <v>149141</v>
      </c>
      <c r="AR132" s="75">
        <v>148759</v>
      </c>
    </row>
    <row r="133" spans="2:44" ht="12.75" customHeight="1" x14ac:dyDescent="0.2">
      <c r="B133" s="169" t="s">
        <v>24</v>
      </c>
      <c r="C133" s="169"/>
      <c r="D133" s="169"/>
      <c r="E133" s="169"/>
      <c r="F133" s="162" t="s">
        <v>62</v>
      </c>
      <c r="G133" s="163"/>
      <c r="H133" s="75">
        <v>5554</v>
      </c>
      <c r="I133" s="75">
        <v>5848</v>
      </c>
      <c r="J133" s="75">
        <v>4855</v>
      </c>
      <c r="K133" s="75">
        <v>5090</v>
      </c>
      <c r="L133" s="75">
        <v>4580</v>
      </c>
      <c r="M133" s="75">
        <v>4005</v>
      </c>
      <c r="N133" s="75">
        <v>4901</v>
      </c>
      <c r="O133" s="75">
        <v>3427</v>
      </c>
      <c r="P133" s="75">
        <v>3277</v>
      </c>
      <c r="Q133" s="75">
        <v>2560</v>
      </c>
      <c r="R133" s="75">
        <v>2657</v>
      </c>
      <c r="S133" s="75">
        <v>2895</v>
      </c>
      <c r="T133" s="75">
        <v>2857</v>
      </c>
      <c r="U133" s="75">
        <v>3939</v>
      </c>
      <c r="V133" s="75">
        <v>2782</v>
      </c>
      <c r="W133" s="75">
        <v>4807</v>
      </c>
      <c r="X133" s="75">
        <v>2466</v>
      </c>
      <c r="Y133" s="75">
        <v>2450</v>
      </c>
      <c r="Z133" s="75">
        <v>2133</v>
      </c>
      <c r="AA133" s="75">
        <v>2413</v>
      </c>
      <c r="AB133" s="75">
        <v>3155</v>
      </c>
      <c r="AC133" s="75">
        <v>2667</v>
      </c>
      <c r="AD133" s="75">
        <v>2215</v>
      </c>
      <c r="AE133" s="75">
        <v>2298</v>
      </c>
      <c r="AF133" s="75">
        <v>2197</v>
      </c>
      <c r="AG133" s="75">
        <v>1770</v>
      </c>
      <c r="AH133" s="75">
        <v>2288</v>
      </c>
      <c r="AI133" s="75">
        <v>2280</v>
      </c>
      <c r="AJ133" s="75">
        <v>2593</v>
      </c>
      <c r="AK133" s="75">
        <v>3646</v>
      </c>
      <c r="AL133" s="75">
        <v>2665</v>
      </c>
      <c r="AM133" s="75">
        <v>2776</v>
      </c>
      <c r="AN133" s="75">
        <v>2858</v>
      </c>
      <c r="AO133" s="75">
        <v>3798</v>
      </c>
      <c r="AP133" s="75">
        <v>2825</v>
      </c>
      <c r="AQ133" s="75">
        <v>2767</v>
      </c>
      <c r="AR133" s="75">
        <v>2622</v>
      </c>
    </row>
    <row r="134" spans="2:44" ht="12.75" customHeight="1" x14ac:dyDescent="0.2">
      <c r="B134" s="169"/>
      <c r="C134" s="169"/>
      <c r="D134" s="169"/>
      <c r="E134" s="169"/>
      <c r="F134" s="162" t="s">
        <v>63</v>
      </c>
      <c r="G134" s="163"/>
      <c r="H134" s="75">
        <v>2215</v>
      </c>
      <c r="I134" s="75">
        <v>2699</v>
      </c>
      <c r="J134" s="75">
        <v>1415</v>
      </c>
      <c r="K134" s="75">
        <v>2262</v>
      </c>
      <c r="L134" s="75">
        <v>1723</v>
      </c>
      <c r="M134" s="75">
        <v>1125</v>
      </c>
      <c r="N134" s="75">
        <v>991</v>
      </c>
      <c r="O134" s="75">
        <v>1994</v>
      </c>
      <c r="P134" s="75">
        <v>1676</v>
      </c>
      <c r="Q134" s="75">
        <v>1503</v>
      </c>
      <c r="R134" s="75">
        <v>2043</v>
      </c>
      <c r="S134" s="75">
        <v>3423</v>
      </c>
      <c r="T134" s="75">
        <v>1352</v>
      </c>
      <c r="U134" s="75">
        <v>1082</v>
      </c>
      <c r="V134" s="75">
        <v>1990</v>
      </c>
      <c r="W134" s="75">
        <v>1928</v>
      </c>
      <c r="X134" s="75">
        <v>1101</v>
      </c>
      <c r="Y134" s="75">
        <v>621</v>
      </c>
      <c r="Z134" s="75">
        <v>543</v>
      </c>
      <c r="AA134" s="75">
        <v>1442</v>
      </c>
      <c r="AB134" s="75">
        <v>2655</v>
      </c>
      <c r="AC134" s="75">
        <v>612</v>
      </c>
      <c r="AD134" s="75">
        <v>746</v>
      </c>
      <c r="AE134" s="75">
        <v>856</v>
      </c>
      <c r="AF134" s="75">
        <v>1091</v>
      </c>
      <c r="AG134" s="75">
        <v>775</v>
      </c>
      <c r="AH134" s="75">
        <v>1553</v>
      </c>
      <c r="AI134" s="75">
        <v>1333</v>
      </c>
      <c r="AJ134" s="75">
        <v>13711</v>
      </c>
      <c r="AK134" s="75">
        <v>5455</v>
      </c>
      <c r="AL134" s="75">
        <v>15933</v>
      </c>
      <c r="AM134" s="75">
        <v>7699</v>
      </c>
      <c r="AN134" s="75">
        <v>7389</v>
      </c>
      <c r="AO134" s="75">
        <v>9661</v>
      </c>
      <c r="AP134" s="75">
        <v>3189</v>
      </c>
      <c r="AQ134" s="75">
        <v>2942</v>
      </c>
      <c r="AR134" s="75">
        <v>4590</v>
      </c>
    </row>
    <row r="135" spans="2:44" ht="12.75" customHeight="1" x14ac:dyDescent="0.2">
      <c r="B135" s="169" t="s">
        <v>25</v>
      </c>
      <c r="C135" s="169"/>
      <c r="D135" s="169"/>
      <c r="E135" s="169"/>
      <c r="F135" s="162" t="s">
        <v>62</v>
      </c>
      <c r="G135" s="163"/>
      <c r="H135" s="75">
        <v>11188</v>
      </c>
      <c r="I135" s="75">
        <v>9280</v>
      </c>
      <c r="J135" s="75">
        <v>7278</v>
      </c>
      <c r="K135" s="75">
        <v>11077</v>
      </c>
      <c r="L135" s="75">
        <v>11137</v>
      </c>
      <c r="M135" s="75">
        <v>7047</v>
      </c>
      <c r="N135" s="75">
        <v>8221</v>
      </c>
      <c r="O135" s="75">
        <v>10786</v>
      </c>
      <c r="P135" s="75">
        <v>14547</v>
      </c>
      <c r="Q135" s="75">
        <v>10542</v>
      </c>
      <c r="R135" s="75">
        <v>11142</v>
      </c>
      <c r="S135" s="75">
        <v>14148</v>
      </c>
      <c r="T135" s="75">
        <v>15362</v>
      </c>
      <c r="U135" s="75">
        <v>1343</v>
      </c>
      <c r="V135" s="75">
        <v>1577</v>
      </c>
      <c r="W135" s="75">
        <v>1509</v>
      </c>
      <c r="X135" s="75">
        <v>1621</v>
      </c>
      <c r="Y135" s="75">
        <v>1234</v>
      </c>
      <c r="Z135" s="75">
        <v>957</v>
      </c>
      <c r="AA135" s="75">
        <v>1327</v>
      </c>
      <c r="AB135" s="75">
        <v>1154</v>
      </c>
      <c r="AC135" s="75">
        <v>1000</v>
      </c>
      <c r="AD135" s="75">
        <v>797</v>
      </c>
      <c r="AE135" s="75">
        <v>884</v>
      </c>
      <c r="AF135" s="75">
        <v>775</v>
      </c>
      <c r="AG135" s="75">
        <v>749</v>
      </c>
      <c r="AH135" s="75">
        <v>795</v>
      </c>
      <c r="AI135" s="75">
        <v>800</v>
      </c>
      <c r="AJ135" s="75">
        <v>1013</v>
      </c>
      <c r="AK135" s="75">
        <v>1121</v>
      </c>
      <c r="AL135" s="75">
        <v>1323</v>
      </c>
      <c r="AM135" s="75">
        <v>1110</v>
      </c>
      <c r="AN135" s="75">
        <v>1476</v>
      </c>
      <c r="AO135" s="75">
        <v>1499</v>
      </c>
      <c r="AP135" s="75">
        <v>1086</v>
      </c>
      <c r="AQ135" s="75">
        <v>1167</v>
      </c>
      <c r="AR135" s="75">
        <v>947</v>
      </c>
    </row>
    <row r="136" spans="2:44" ht="12.75" customHeight="1" x14ac:dyDescent="0.2">
      <c r="B136" s="169"/>
      <c r="C136" s="169"/>
      <c r="D136" s="169"/>
      <c r="E136" s="169"/>
      <c r="F136" s="162" t="s">
        <v>63</v>
      </c>
      <c r="G136" s="163"/>
      <c r="H136" s="75">
        <v>1089</v>
      </c>
      <c r="I136" s="75">
        <v>1219</v>
      </c>
      <c r="J136" s="75">
        <v>1067</v>
      </c>
      <c r="K136" s="75">
        <v>1200</v>
      </c>
      <c r="L136" s="75">
        <v>1670</v>
      </c>
      <c r="M136" s="75">
        <v>972</v>
      </c>
      <c r="N136" s="75">
        <v>1462</v>
      </c>
      <c r="O136" s="75">
        <v>1664</v>
      </c>
      <c r="P136" s="75">
        <v>1651</v>
      </c>
      <c r="Q136" s="75">
        <v>1206</v>
      </c>
      <c r="R136" s="75">
        <v>1525</v>
      </c>
      <c r="S136" s="75">
        <v>3210</v>
      </c>
      <c r="T136" s="75">
        <v>2258</v>
      </c>
      <c r="U136" s="75">
        <v>2913</v>
      </c>
      <c r="V136" s="75">
        <v>2381</v>
      </c>
      <c r="W136" s="75">
        <v>2482</v>
      </c>
      <c r="X136" s="75">
        <v>2243</v>
      </c>
      <c r="Y136" s="75">
        <v>2047</v>
      </c>
      <c r="Z136" s="75">
        <v>3645</v>
      </c>
      <c r="AA136" s="75">
        <v>2936</v>
      </c>
      <c r="AB136" s="75">
        <v>2823</v>
      </c>
      <c r="AC136" s="75">
        <v>2328</v>
      </c>
      <c r="AD136" s="75">
        <v>2134</v>
      </c>
      <c r="AE136" s="75">
        <v>2607</v>
      </c>
      <c r="AF136" s="75">
        <v>1958</v>
      </c>
      <c r="AG136" s="75">
        <v>1314</v>
      </c>
      <c r="AH136" s="75">
        <v>1636</v>
      </c>
      <c r="AI136" s="75">
        <v>1195</v>
      </c>
      <c r="AJ136" s="75">
        <v>1283</v>
      </c>
      <c r="AK136" s="75">
        <v>1024</v>
      </c>
      <c r="AL136" s="75">
        <v>1275</v>
      </c>
      <c r="AM136" s="75">
        <v>1328</v>
      </c>
      <c r="AN136" s="75">
        <v>1119</v>
      </c>
      <c r="AO136" s="75">
        <v>1701</v>
      </c>
      <c r="AP136" s="75">
        <v>5379</v>
      </c>
      <c r="AQ136" s="75">
        <v>5916</v>
      </c>
      <c r="AR136" s="75">
        <v>6427</v>
      </c>
    </row>
    <row r="137" spans="2:44" ht="12.75" customHeight="1" x14ac:dyDescent="0.2">
      <c r="B137" s="169" t="s">
        <v>26</v>
      </c>
      <c r="C137" s="169"/>
      <c r="D137" s="169"/>
      <c r="E137" s="169"/>
      <c r="F137" s="162" t="s">
        <v>62</v>
      </c>
      <c r="G137" s="163"/>
      <c r="H137" s="75">
        <v>7865</v>
      </c>
      <c r="I137" s="75">
        <v>7022</v>
      </c>
      <c r="J137" s="75">
        <v>8192</v>
      </c>
      <c r="K137" s="75">
        <v>10199</v>
      </c>
      <c r="L137" s="75">
        <v>9155</v>
      </c>
      <c r="M137" s="75">
        <v>7173</v>
      </c>
      <c r="N137" s="75">
        <v>7238</v>
      </c>
      <c r="O137" s="75">
        <v>19637</v>
      </c>
      <c r="P137" s="75">
        <v>12164</v>
      </c>
      <c r="Q137" s="75">
        <v>9697</v>
      </c>
      <c r="R137" s="75">
        <v>11205</v>
      </c>
      <c r="S137" s="75">
        <v>10858</v>
      </c>
      <c r="T137" s="75">
        <v>12799</v>
      </c>
      <c r="U137" s="75">
        <v>12080</v>
      </c>
      <c r="V137" s="75">
        <v>13306</v>
      </c>
      <c r="W137" s="75">
        <v>11976</v>
      </c>
      <c r="X137" s="75">
        <v>11996</v>
      </c>
      <c r="Y137" s="75">
        <v>11912</v>
      </c>
      <c r="Z137" s="75">
        <v>6641</v>
      </c>
      <c r="AA137" s="75">
        <v>10588</v>
      </c>
      <c r="AB137" s="75">
        <v>12743</v>
      </c>
      <c r="AC137" s="75">
        <v>9520</v>
      </c>
      <c r="AD137" s="75">
        <v>6793</v>
      </c>
      <c r="AE137" s="75">
        <v>5995</v>
      </c>
      <c r="AF137" s="75">
        <v>5938</v>
      </c>
      <c r="AG137" s="75">
        <v>5474</v>
      </c>
      <c r="AH137" s="75">
        <v>5447</v>
      </c>
      <c r="AI137" s="75">
        <v>5934</v>
      </c>
      <c r="AJ137" s="75">
        <v>11563</v>
      </c>
      <c r="AK137" s="75">
        <v>8625</v>
      </c>
      <c r="AL137" s="75">
        <v>11801</v>
      </c>
      <c r="AM137" s="75">
        <v>6619</v>
      </c>
      <c r="AN137" s="75">
        <v>12135</v>
      </c>
      <c r="AO137" s="75">
        <v>7379</v>
      </c>
      <c r="AP137" s="75">
        <v>6601</v>
      </c>
      <c r="AQ137" s="75">
        <v>5983</v>
      </c>
      <c r="AR137" s="75">
        <v>6556</v>
      </c>
    </row>
    <row r="138" spans="2:44" ht="12.75" customHeight="1" x14ac:dyDescent="0.2">
      <c r="B138" s="169"/>
      <c r="C138" s="169"/>
      <c r="D138" s="169"/>
      <c r="E138" s="169"/>
      <c r="F138" s="162" t="s">
        <v>63</v>
      </c>
      <c r="G138" s="163"/>
      <c r="H138" s="75">
        <v>5892</v>
      </c>
      <c r="I138" s="75">
        <v>5571</v>
      </c>
      <c r="J138" s="75">
        <v>2613</v>
      </c>
      <c r="K138" s="75">
        <v>3292</v>
      </c>
      <c r="L138" s="75">
        <v>4380</v>
      </c>
      <c r="M138" s="75">
        <v>8308</v>
      </c>
      <c r="N138" s="75">
        <v>5297</v>
      </c>
      <c r="O138" s="75">
        <v>11863</v>
      </c>
      <c r="P138" s="75">
        <v>13350</v>
      </c>
      <c r="Q138" s="75">
        <v>10944</v>
      </c>
      <c r="R138" s="75">
        <v>10383</v>
      </c>
      <c r="S138" s="75">
        <v>11045</v>
      </c>
      <c r="T138" s="75">
        <v>29199</v>
      </c>
      <c r="U138" s="75">
        <v>12157</v>
      </c>
      <c r="V138" s="75">
        <v>27059</v>
      </c>
      <c r="W138" s="75">
        <v>14991</v>
      </c>
      <c r="X138" s="75">
        <v>23141</v>
      </c>
      <c r="Y138" s="75">
        <v>20106</v>
      </c>
      <c r="Z138" s="75">
        <v>10551</v>
      </c>
      <c r="AA138" s="75">
        <v>13158</v>
      </c>
      <c r="AB138" s="75">
        <v>26098</v>
      </c>
      <c r="AC138" s="75">
        <v>19785</v>
      </c>
      <c r="AD138" s="75">
        <v>11774</v>
      </c>
      <c r="AE138" s="75">
        <v>18469</v>
      </c>
      <c r="AF138" s="75">
        <v>27149</v>
      </c>
      <c r="AG138" s="75">
        <v>15039</v>
      </c>
      <c r="AH138" s="75">
        <v>21512</v>
      </c>
      <c r="AI138" s="75">
        <v>22735</v>
      </c>
      <c r="AJ138" s="75">
        <v>79557</v>
      </c>
      <c r="AK138" s="75">
        <v>35500</v>
      </c>
      <c r="AL138" s="75">
        <v>53371</v>
      </c>
      <c r="AM138" s="75">
        <v>39313</v>
      </c>
      <c r="AN138" s="75">
        <v>42541</v>
      </c>
      <c r="AO138" s="75">
        <v>40279</v>
      </c>
      <c r="AP138" s="75">
        <v>31338</v>
      </c>
      <c r="AQ138" s="75">
        <v>30073</v>
      </c>
      <c r="AR138" s="75">
        <v>45284</v>
      </c>
    </row>
    <row r="139" spans="2:44" ht="12.75" customHeight="1" x14ac:dyDescent="0.2">
      <c r="B139" s="162" t="s">
        <v>285</v>
      </c>
      <c r="C139" s="196"/>
      <c r="D139" s="196"/>
      <c r="E139" s="163"/>
      <c r="F139" s="162" t="s">
        <v>256</v>
      </c>
      <c r="G139" s="163"/>
      <c r="H139" s="101">
        <v>11418</v>
      </c>
      <c r="I139" s="101">
        <v>9707</v>
      </c>
      <c r="J139" s="101">
        <v>10403</v>
      </c>
      <c r="K139" s="101">
        <v>12780</v>
      </c>
      <c r="L139" s="101">
        <v>14652</v>
      </c>
      <c r="M139" s="101">
        <v>12421</v>
      </c>
      <c r="N139" s="101">
        <v>16775</v>
      </c>
      <c r="O139" s="101">
        <v>20957</v>
      </c>
      <c r="P139" s="101">
        <v>16895</v>
      </c>
      <c r="Q139" s="101">
        <v>17392</v>
      </c>
      <c r="R139" s="101">
        <v>18530</v>
      </c>
      <c r="S139" s="101">
        <v>10851</v>
      </c>
      <c r="T139" s="101">
        <v>13189</v>
      </c>
      <c r="U139" s="101">
        <v>10461</v>
      </c>
      <c r="V139" s="101">
        <v>11934</v>
      </c>
      <c r="W139" s="101">
        <v>12884</v>
      </c>
      <c r="X139" s="101">
        <v>16323</v>
      </c>
      <c r="Y139" s="101">
        <v>12186</v>
      </c>
      <c r="Z139" s="101">
        <v>10828</v>
      </c>
      <c r="AA139" s="101">
        <v>11396</v>
      </c>
      <c r="AB139" s="101">
        <v>12685</v>
      </c>
      <c r="AC139" s="101">
        <v>8190</v>
      </c>
      <c r="AD139" s="101">
        <v>6030</v>
      </c>
      <c r="AE139" s="101">
        <v>4367</v>
      </c>
      <c r="AF139" s="101">
        <v>3526</v>
      </c>
      <c r="AG139" s="101">
        <v>1804</v>
      </c>
      <c r="AH139" s="101">
        <v>1677</v>
      </c>
      <c r="AI139" s="101">
        <v>948</v>
      </c>
      <c r="AJ139" s="101">
        <v>770</v>
      </c>
      <c r="AK139" s="101">
        <v>1087</v>
      </c>
      <c r="AL139" s="101">
        <v>638</v>
      </c>
      <c r="AM139" s="101">
        <v>650</v>
      </c>
      <c r="AN139" s="101">
        <v>474</v>
      </c>
      <c r="AO139" s="101">
        <v>380</v>
      </c>
      <c r="AP139" s="101">
        <v>486</v>
      </c>
      <c r="AQ139" s="101">
        <v>2735</v>
      </c>
      <c r="AR139" s="101">
        <v>519</v>
      </c>
    </row>
    <row r="140" spans="2:44" ht="12.75" customHeight="1" x14ac:dyDescent="0.2">
      <c r="B140" s="169" t="s">
        <v>28</v>
      </c>
      <c r="C140" s="169"/>
      <c r="D140" s="169"/>
      <c r="E140" s="169"/>
      <c r="F140" s="162" t="s">
        <v>62</v>
      </c>
      <c r="G140" s="163"/>
      <c r="H140" s="75">
        <v>69828</v>
      </c>
      <c r="I140" s="75">
        <v>63257</v>
      </c>
      <c r="J140" s="94">
        <v>65190</v>
      </c>
      <c r="K140" s="75">
        <v>73524</v>
      </c>
      <c r="L140" s="75">
        <v>72084</v>
      </c>
      <c r="M140" s="75">
        <v>56092</v>
      </c>
      <c r="N140" s="75">
        <v>59156</v>
      </c>
      <c r="O140" s="75">
        <v>59562</v>
      </c>
      <c r="P140" s="75">
        <v>67522</v>
      </c>
      <c r="Q140" s="75">
        <v>58630</v>
      </c>
      <c r="R140" s="75">
        <v>57841</v>
      </c>
      <c r="S140" s="75">
        <v>51341</v>
      </c>
      <c r="T140" s="75">
        <v>56176</v>
      </c>
      <c r="U140" s="75">
        <v>52955</v>
      </c>
      <c r="V140" s="75">
        <v>56367</v>
      </c>
      <c r="W140" s="75">
        <v>62381</v>
      </c>
      <c r="X140" s="75">
        <v>67145</v>
      </c>
      <c r="Y140" s="75">
        <v>55627</v>
      </c>
      <c r="Z140" s="75">
        <v>53429</v>
      </c>
      <c r="AA140" s="75">
        <v>61052</v>
      </c>
      <c r="AB140" s="75">
        <v>49158</v>
      </c>
      <c r="AC140" s="75">
        <v>43399</v>
      </c>
      <c r="AD140" s="75">
        <v>43313</v>
      </c>
      <c r="AE140" s="75">
        <v>44593</v>
      </c>
      <c r="AF140" s="75">
        <v>44474</v>
      </c>
      <c r="AG140" s="75">
        <v>37562</v>
      </c>
      <c r="AH140" s="75">
        <v>39167</v>
      </c>
      <c r="AI140" s="75">
        <v>29922</v>
      </c>
      <c r="AJ140" s="75">
        <v>34854</v>
      </c>
      <c r="AK140" s="75">
        <v>29260</v>
      </c>
      <c r="AL140" s="75">
        <v>35262</v>
      </c>
      <c r="AM140" s="75">
        <v>37937</v>
      </c>
      <c r="AN140" s="75">
        <v>34188</v>
      </c>
      <c r="AO140" s="75">
        <v>29118</v>
      </c>
      <c r="AP140" s="95">
        <v>23570</v>
      </c>
      <c r="AQ140" s="95">
        <v>19527</v>
      </c>
      <c r="AR140" s="95">
        <v>22209</v>
      </c>
    </row>
    <row r="141" spans="2:44" ht="12.75" customHeight="1" x14ac:dyDescent="0.2">
      <c r="B141" s="169"/>
      <c r="C141" s="169"/>
      <c r="D141" s="169"/>
      <c r="E141" s="169"/>
      <c r="F141" s="162" t="s">
        <v>63</v>
      </c>
      <c r="G141" s="163"/>
      <c r="H141" s="75">
        <v>20856</v>
      </c>
      <c r="I141" s="75">
        <v>14971</v>
      </c>
      <c r="J141" s="75">
        <v>15855</v>
      </c>
      <c r="K141" s="75">
        <v>17888</v>
      </c>
      <c r="L141" s="75">
        <v>22793</v>
      </c>
      <c r="M141" s="75">
        <v>18583</v>
      </c>
      <c r="N141" s="75">
        <v>17449</v>
      </c>
      <c r="O141" s="75">
        <v>19137</v>
      </c>
      <c r="P141" s="75">
        <v>22999</v>
      </c>
      <c r="Q141" s="75">
        <v>16692</v>
      </c>
      <c r="R141" s="75">
        <v>13737</v>
      </c>
      <c r="S141" s="75">
        <v>13278</v>
      </c>
      <c r="T141" s="75">
        <v>11904</v>
      </c>
      <c r="U141" s="75">
        <v>11246</v>
      </c>
      <c r="V141" s="75">
        <v>13924</v>
      </c>
      <c r="W141" s="75">
        <v>15043</v>
      </c>
      <c r="X141" s="75">
        <v>13076</v>
      </c>
      <c r="Y141" s="75">
        <v>13103</v>
      </c>
      <c r="Z141" s="75">
        <v>12918</v>
      </c>
      <c r="AA141" s="75">
        <v>14371</v>
      </c>
      <c r="AB141" s="75">
        <v>19682</v>
      </c>
      <c r="AC141" s="75">
        <v>16799</v>
      </c>
      <c r="AD141" s="75">
        <v>11137</v>
      </c>
      <c r="AE141" s="75">
        <v>11014</v>
      </c>
      <c r="AF141" s="75">
        <v>12506</v>
      </c>
      <c r="AG141" s="75">
        <v>13146</v>
      </c>
      <c r="AH141" s="75">
        <v>15946</v>
      </c>
      <c r="AI141" s="75">
        <v>16387</v>
      </c>
      <c r="AJ141" s="75">
        <v>23873</v>
      </c>
      <c r="AK141" s="75">
        <v>26363</v>
      </c>
      <c r="AL141" s="75">
        <v>37976</v>
      </c>
      <c r="AM141" s="75">
        <v>30393</v>
      </c>
      <c r="AN141" s="75">
        <v>26123</v>
      </c>
      <c r="AO141" s="75">
        <v>28343</v>
      </c>
      <c r="AP141" s="75">
        <v>23002</v>
      </c>
      <c r="AQ141" s="75">
        <v>14294</v>
      </c>
      <c r="AR141" s="75">
        <v>16498</v>
      </c>
    </row>
    <row r="142" spans="2:44" x14ac:dyDescent="0.2">
      <c r="B142" s="164" t="s">
        <v>29</v>
      </c>
      <c r="C142" s="165"/>
      <c r="D142" s="165"/>
      <c r="E142" s="165"/>
      <c r="F142" s="165"/>
      <c r="G142" s="166"/>
      <c r="H142" s="79">
        <f t="shared" ref="H142:AR142" si="5">SUM(H123:H141)</f>
        <v>853247</v>
      </c>
      <c r="I142" s="79">
        <f t="shared" si="5"/>
        <v>702697</v>
      </c>
      <c r="J142" s="79">
        <f t="shared" si="5"/>
        <v>739039</v>
      </c>
      <c r="K142" s="79">
        <f t="shared" si="5"/>
        <v>813961</v>
      </c>
      <c r="L142" s="79">
        <f t="shared" si="5"/>
        <v>844777</v>
      </c>
      <c r="M142" s="79">
        <f t="shared" si="5"/>
        <v>719924</v>
      </c>
      <c r="N142" s="79">
        <f t="shared" si="5"/>
        <v>764787</v>
      </c>
      <c r="O142" s="79">
        <f t="shared" si="5"/>
        <v>779496</v>
      </c>
      <c r="P142" s="79">
        <f t="shared" si="5"/>
        <v>826140</v>
      </c>
      <c r="Q142" s="79">
        <f t="shared" si="5"/>
        <v>685804</v>
      </c>
      <c r="R142" s="79">
        <f t="shared" si="5"/>
        <v>671921</v>
      </c>
      <c r="S142" s="79">
        <f t="shared" si="5"/>
        <v>612136</v>
      </c>
      <c r="T142" s="79">
        <f t="shared" si="5"/>
        <v>704134</v>
      </c>
      <c r="U142" s="79">
        <f t="shared" si="5"/>
        <v>644888</v>
      </c>
      <c r="V142" s="79">
        <f t="shared" si="5"/>
        <v>679670</v>
      </c>
      <c r="W142" s="79">
        <f t="shared" si="5"/>
        <v>745506</v>
      </c>
      <c r="X142" s="79">
        <f t="shared" si="5"/>
        <v>757812</v>
      </c>
      <c r="Y142" s="79">
        <f t="shared" si="5"/>
        <v>655885</v>
      </c>
      <c r="Z142" s="79">
        <f t="shared" si="5"/>
        <v>642252</v>
      </c>
      <c r="AA142" s="79">
        <f t="shared" si="5"/>
        <v>720859</v>
      </c>
      <c r="AB142" s="79">
        <f t="shared" si="5"/>
        <v>712168</v>
      </c>
      <c r="AC142" s="79">
        <f t="shared" si="5"/>
        <v>616735</v>
      </c>
      <c r="AD142" s="79">
        <f t="shared" si="5"/>
        <v>558582</v>
      </c>
      <c r="AE142" s="79">
        <f t="shared" si="5"/>
        <v>592716</v>
      </c>
      <c r="AF142" s="79">
        <f t="shared" si="5"/>
        <v>613155</v>
      </c>
      <c r="AG142" s="79">
        <f t="shared" si="5"/>
        <v>562380</v>
      </c>
      <c r="AH142" s="79">
        <f t="shared" si="5"/>
        <v>575512</v>
      </c>
      <c r="AI142" s="79">
        <f t="shared" si="5"/>
        <v>571882</v>
      </c>
      <c r="AJ142" s="79">
        <f t="shared" si="5"/>
        <v>814485</v>
      </c>
      <c r="AK142" s="79">
        <f t="shared" si="5"/>
        <v>775175</v>
      </c>
      <c r="AL142" s="79">
        <f t="shared" si="5"/>
        <v>957214</v>
      </c>
      <c r="AM142" s="79">
        <f t="shared" si="5"/>
        <v>912494</v>
      </c>
      <c r="AN142" s="79">
        <f t="shared" si="5"/>
        <v>913335</v>
      </c>
      <c r="AO142" s="79">
        <f t="shared" si="5"/>
        <v>874859</v>
      </c>
      <c r="AP142" s="79">
        <f t="shared" si="5"/>
        <v>706542</v>
      </c>
      <c r="AQ142" s="79">
        <f t="shared" si="5"/>
        <v>636855</v>
      </c>
      <c r="AR142" s="79">
        <f t="shared" si="5"/>
        <v>684608</v>
      </c>
    </row>
    <row r="143" spans="2:44" x14ac:dyDescent="0.2">
      <c r="B143" s="126"/>
      <c r="C143" s="38"/>
      <c r="D143" s="39"/>
      <c r="E143" s="39"/>
      <c r="F143" s="39"/>
      <c r="G143" s="39"/>
      <c r="H143" s="39"/>
      <c r="I143" s="37"/>
    </row>
    <row r="144" spans="2:44" ht="14.25" x14ac:dyDescent="0.2">
      <c r="B144" s="130" t="s">
        <v>81</v>
      </c>
    </row>
    <row r="145" spans="2:44" x14ac:dyDescent="0.2">
      <c r="B145" s="131" t="s">
        <v>82</v>
      </c>
      <c r="C145" s="29"/>
    </row>
    <row r="146" spans="2:44" x14ac:dyDescent="0.2">
      <c r="B146" s="139"/>
      <c r="C146" s="40"/>
      <c r="D146" s="41"/>
      <c r="E146" s="41"/>
      <c r="F146" s="41"/>
      <c r="G146" s="41"/>
      <c r="H146" s="41"/>
      <c r="I146" s="41"/>
    </row>
    <row r="147" spans="2:44" x14ac:dyDescent="0.2">
      <c r="B147" s="143"/>
      <c r="C147" s="72"/>
      <c r="D147" s="76" t="s">
        <v>259</v>
      </c>
      <c r="E147" s="56"/>
      <c r="F147" s="56"/>
      <c r="G147" s="56"/>
      <c r="H147" s="56"/>
    </row>
    <row r="148" spans="2:44" ht="12.75" customHeight="1" x14ac:dyDescent="0.2">
      <c r="B148" s="170" t="s">
        <v>275</v>
      </c>
      <c r="C148" s="170"/>
      <c r="D148" s="89" t="s">
        <v>258</v>
      </c>
      <c r="E148" s="89" t="s">
        <v>104</v>
      </c>
      <c r="F148" s="89" t="s">
        <v>105</v>
      </c>
      <c r="G148" s="89" t="s">
        <v>106</v>
      </c>
      <c r="H148" s="89" t="s">
        <v>107</v>
      </c>
      <c r="I148" s="89" t="s">
        <v>108</v>
      </c>
      <c r="J148" s="89" t="s">
        <v>109</v>
      </c>
      <c r="K148" s="90" t="s">
        <v>110</v>
      </c>
      <c r="L148" s="90" t="s">
        <v>111</v>
      </c>
      <c r="M148" s="90" t="s">
        <v>112</v>
      </c>
      <c r="N148" s="90" t="s">
        <v>113</v>
      </c>
      <c r="O148" s="90" t="s">
        <v>114</v>
      </c>
      <c r="P148" s="89" t="s">
        <v>115</v>
      </c>
      <c r="Q148" s="89" t="s">
        <v>116</v>
      </c>
      <c r="R148" s="89" t="s">
        <v>117</v>
      </c>
      <c r="S148" s="89" t="s">
        <v>118</v>
      </c>
      <c r="T148" s="89" t="s">
        <v>119</v>
      </c>
      <c r="U148" s="89" t="s">
        <v>120</v>
      </c>
      <c r="V148" s="89" t="s">
        <v>121</v>
      </c>
      <c r="W148" s="89" t="s">
        <v>122</v>
      </c>
      <c r="X148" s="89" t="s">
        <v>123</v>
      </c>
      <c r="Y148" s="89" t="s">
        <v>124</v>
      </c>
      <c r="Z148" s="89" t="s">
        <v>125</v>
      </c>
      <c r="AA148" s="89" t="s">
        <v>126</v>
      </c>
      <c r="AB148" s="89" t="s">
        <v>127</v>
      </c>
      <c r="AC148" s="89" t="s">
        <v>128</v>
      </c>
      <c r="AD148" s="89" t="s">
        <v>129</v>
      </c>
      <c r="AE148" s="89" t="s">
        <v>130</v>
      </c>
      <c r="AF148" s="89" t="s">
        <v>131</v>
      </c>
      <c r="AG148" s="89" t="s">
        <v>132</v>
      </c>
      <c r="AH148" s="89" t="s">
        <v>133</v>
      </c>
      <c r="AI148" s="89" t="s">
        <v>134</v>
      </c>
      <c r="AJ148" s="89" t="s">
        <v>135</v>
      </c>
      <c r="AK148" s="89" t="s">
        <v>136</v>
      </c>
      <c r="AL148" s="89" t="s">
        <v>137</v>
      </c>
      <c r="AM148" s="89" t="s">
        <v>138</v>
      </c>
      <c r="AN148" s="89" t="s">
        <v>139</v>
      </c>
      <c r="AO148" s="89" t="s">
        <v>140</v>
      </c>
      <c r="AP148" s="89" t="s">
        <v>141</v>
      </c>
      <c r="AQ148" s="89" t="s">
        <v>142</v>
      </c>
      <c r="AR148" s="89" t="s">
        <v>143</v>
      </c>
    </row>
    <row r="149" spans="2:44" x14ac:dyDescent="0.2">
      <c r="B149" s="171"/>
      <c r="C149" s="171"/>
      <c r="D149" s="47"/>
      <c r="E149" s="47"/>
      <c r="F149" s="47"/>
      <c r="G149" s="47"/>
      <c r="H149" s="47"/>
      <c r="I149" s="47"/>
      <c r="J149" s="47"/>
      <c r="K149" s="47"/>
      <c r="L149" s="47"/>
    </row>
    <row r="150" spans="2:44" x14ac:dyDescent="0.2">
      <c r="B150" s="195" t="s">
        <v>31</v>
      </c>
      <c r="C150" s="80" t="s">
        <v>65</v>
      </c>
      <c r="D150" s="58">
        <v>17846</v>
      </c>
      <c r="E150" s="58">
        <v>21166</v>
      </c>
      <c r="F150" s="58">
        <v>23940</v>
      </c>
      <c r="G150" s="58">
        <v>23810</v>
      </c>
      <c r="H150" s="58">
        <v>20811</v>
      </c>
      <c r="I150" s="58">
        <v>19293</v>
      </c>
      <c r="J150" s="58">
        <v>23052</v>
      </c>
      <c r="K150" s="58">
        <v>24348</v>
      </c>
      <c r="L150" s="58">
        <v>22589</v>
      </c>
      <c r="M150" s="58">
        <v>20285</v>
      </c>
      <c r="N150" s="58">
        <v>19060</v>
      </c>
      <c r="O150" s="58">
        <v>16832</v>
      </c>
      <c r="P150" s="58">
        <v>14607</v>
      </c>
      <c r="Q150" s="58">
        <v>13045</v>
      </c>
      <c r="R150" s="58">
        <v>17732</v>
      </c>
      <c r="S150" s="58">
        <v>16345</v>
      </c>
      <c r="T150" s="58">
        <v>19982</v>
      </c>
      <c r="U150" s="58">
        <v>17377</v>
      </c>
      <c r="V150" s="58">
        <v>10730</v>
      </c>
      <c r="W150" s="58">
        <v>9342</v>
      </c>
      <c r="X150" s="58">
        <v>3869</v>
      </c>
      <c r="Y150" s="58">
        <v>8645</v>
      </c>
      <c r="Z150" s="58">
        <v>9471</v>
      </c>
      <c r="AA150" s="58">
        <v>8687</v>
      </c>
      <c r="AB150" s="58">
        <v>9058</v>
      </c>
      <c r="AC150" s="58">
        <v>7856</v>
      </c>
      <c r="AD150" s="58">
        <v>6082</v>
      </c>
      <c r="AE150" s="58">
        <v>6690</v>
      </c>
      <c r="AF150" s="58">
        <v>7381</v>
      </c>
      <c r="AG150" s="58">
        <v>6175</v>
      </c>
      <c r="AH150" s="58">
        <v>2915</v>
      </c>
      <c r="AI150" s="58">
        <v>1747</v>
      </c>
      <c r="AJ150" s="58">
        <v>1759</v>
      </c>
      <c r="AK150" s="58">
        <v>994</v>
      </c>
      <c r="AL150" s="58">
        <v>1348</v>
      </c>
      <c r="AM150" s="58">
        <v>1928</v>
      </c>
      <c r="AN150" s="58">
        <v>1572</v>
      </c>
      <c r="AO150" s="58">
        <v>1276</v>
      </c>
      <c r="AP150" s="58">
        <v>1205</v>
      </c>
      <c r="AQ150" s="58">
        <v>1308</v>
      </c>
      <c r="AR150" s="58">
        <v>4565</v>
      </c>
    </row>
    <row r="151" spans="2:44" x14ac:dyDescent="0.2">
      <c r="B151" s="195"/>
      <c r="C151" s="80" t="s">
        <v>66</v>
      </c>
      <c r="D151" s="58">
        <v>108638</v>
      </c>
      <c r="E151" s="58">
        <v>100896</v>
      </c>
      <c r="F151" s="58">
        <v>118652</v>
      </c>
      <c r="G151" s="58">
        <v>97344</v>
      </c>
      <c r="H151" s="58">
        <v>98949</v>
      </c>
      <c r="I151" s="58">
        <v>99156</v>
      </c>
      <c r="J151" s="58">
        <v>119470</v>
      </c>
      <c r="K151" s="58">
        <v>112711</v>
      </c>
      <c r="L151" s="58">
        <v>132734</v>
      </c>
      <c r="M151" s="58">
        <v>101950</v>
      </c>
      <c r="N151" s="58">
        <v>127981</v>
      </c>
      <c r="O151" s="58">
        <v>82063</v>
      </c>
      <c r="P151" s="58">
        <v>90251</v>
      </c>
      <c r="Q151" s="58">
        <v>78892</v>
      </c>
      <c r="R151" s="58">
        <v>78383</v>
      </c>
      <c r="S151" s="58">
        <v>52428</v>
      </c>
      <c r="T151" s="58">
        <v>43367</v>
      </c>
      <c r="U151" s="58">
        <v>39854</v>
      </c>
      <c r="V151" s="58">
        <v>44350</v>
      </c>
      <c r="W151" s="58">
        <v>41562</v>
      </c>
      <c r="X151" s="58">
        <v>46490</v>
      </c>
      <c r="Y151" s="58">
        <v>48353</v>
      </c>
      <c r="Z151" s="58">
        <v>54325</v>
      </c>
      <c r="AA151" s="58">
        <v>50870</v>
      </c>
      <c r="AB151" s="58">
        <v>50820</v>
      </c>
      <c r="AC151" s="58">
        <v>38563</v>
      </c>
      <c r="AD151" s="58">
        <v>35697</v>
      </c>
      <c r="AE151" s="58">
        <v>28523</v>
      </c>
      <c r="AF151" s="58">
        <v>36877</v>
      </c>
      <c r="AG151" s="58">
        <v>24791</v>
      </c>
      <c r="AH151" s="58">
        <v>30230</v>
      </c>
      <c r="AI151" s="58">
        <v>14895</v>
      </c>
      <c r="AJ151" s="58">
        <v>17399</v>
      </c>
      <c r="AK151" s="58">
        <v>16294</v>
      </c>
      <c r="AL151" s="58">
        <v>16513</v>
      </c>
      <c r="AM151" s="58">
        <v>14898</v>
      </c>
      <c r="AN151" s="58">
        <v>14570</v>
      </c>
      <c r="AO151" s="58">
        <v>14531</v>
      </c>
      <c r="AP151" s="58">
        <v>15359</v>
      </c>
      <c r="AQ151" s="58">
        <v>12728</v>
      </c>
      <c r="AR151" s="58">
        <v>14052</v>
      </c>
    </row>
    <row r="152" spans="2:44" x14ac:dyDescent="0.2">
      <c r="B152" s="187" t="s">
        <v>35</v>
      </c>
      <c r="C152" s="80" t="s">
        <v>65</v>
      </c>
      <c r="D152" s="58">
        <v>3152</v>
      </c>
      <c r="E152" s="58">
        <v>2224</v>
      </c>
      <c r="F152" s="58">
        <v>2018</v>
      </c>
      <c r="G152" s="58">
        <v>2246</v>
      </c>
      <c r="H152" s="58">
        <v>2422</v>
      </c>
      <c r="I152" s="58">
        <v>2518</v>
      </c>
      <c r="J152" s="58">
        <v>2520</v>
      </c>
      <c r="K152" s="58">
        <v>3024</v>
      </c>
      <c r="L152" s="58">
        <v>2385</v>
      </c>
      <c r="M152" s="58">
        <v>2311</v>
      </c>
      <c r="N152" s="58">
        <v>3212</v>
      </c>
      <c r="O152" s="58">
        <v>3201</v>
      </c>
      <c r="P152" s="58">
        <v>3357</v>
      </c>
      <c r="Q152" s="58">
        <v>3390</v>
      </c>
      <c r="R152" s="58">
        <v>3172</v>
      </c>
      <c r="S152" s="58">
        <v>4534</v>
      </c>
      <c r="T152" s="58">
        <v>3709</v>
      </c>
      <c r="U152" s="58">
        <v>3996</v>
      </c>
      <c r="V152" s="58">
        <v>4277</v>
      </c>
      <c r="W152" s="58">
        <v>4578</v>
      </c>
      <c r="X152" s="58">
        <v>3417</v>
      </c>
      <c r="Y152" s="58">
        <v>3398</v>
      </c>
      <c r="Z152" s="58">
        <v>2720</v>
      </c>
      <c r="AA152" s="58">
        <v>2909</v>
      </c>
      <c r="AB152" s="58">
        <v>3834</v>
      </c>
      <c r="AC152" s="58">
        <v>3892</v>
      </c>
      <c r="AD152" s="58">
        <v>3519</v>
      </c>
      <c r="AE152" s="58">
        <v>3621</v>
      </c>
      <c r="AF152" s="58">
        <v>4891</v>
      </c>
      <c r="AG152" s="58">
        <v>4130</v>
      </c>
      <c r="AH152" s="58">
        <v>4137</v>
      </c>
      <c r="AI152" s="58">
        <v>2892</v>
      </c>
      <c r="AJ152" s="58">
        <v>3247</v>
      </c>
      <c r="AK152" s="58">
        <v>2986</v>
      </c>
      <c r="AL152" s="58">
        <v>2966</v>
      </c>
      <c r="AM152" s="58">
        <v>3202</v>
      </c>
      <c r="AN152" s="58">
        <v>1525</v>
      </c>
      <c r="AO152" s="58">
        <v>1418</v>
      </c>
      <c r="AP152" s="58">
        <v>1031</v>
      </c>
      <c r="AQ152" s="58">
        <v>960</v>
      </c>
      <c r="AR152" s="58">
        <v>1033</v>
      </c>
    </row>
    <row r="153" spans="2:44" x14ac:dyDescent="0.2">
      <c r="B153" s="188"/>
      <c r="C153" s="80" t="s">
        <v>66</v>
      </c>
      <c r="D153" s="58">
        <v>67613</v>
      </c>
      <c r="E153" s="58">
        <v>59084</v>
      </c>
      <c r="F153" s="58">
        <v>53951</v>
      </c>
      <c r="G153" s="58">
        <v>55191</v>
      </c>
      <c r="H153" s="58">
        <v>79697</v>
      </c>
      <c r="I153" s="58">
        <v>104070</v>
      </c>
      <c r="J153" s="58">
        <v>91397</v>
      </c>
      <c r="K153" s="58">
        <v>92593</v>
      </c>
      <c r="L153" s="58">
        <v>95056</v>
      </c>
      <c r="M153" s="58">
        <v>94693</v>
      </c>
      <c r="N153" s="58">
        <v>87759</v>
      </c>
      <c r="O153" s="58">
        <v>89963</v>
      </c>
      <c r="P153" s="58">
        <v>98544</v>
      </c>
      <c r="Q153" s="58">
        <v>101336</v>
      </c>
      <c r="R153" s="58">
        <v>96774</v>
      </c>
      <c r="S153" s="58">
        <v>73950</v>
      </c>
      <c r="T153" s="58">
        <v>96431</v>
      </c>
      <c r="U153" s="58">
        <v>93313</v>
      </c>
      <c r="V153" s="58">
        <v>96135</v>
      </c>
      <c r="W153" s="58">
        <v>120182</v>
      </c>
      <c r="X153" s="58">
        <v>98194</v>
      </c>
      <c r="Y153" s="58">
        <v>85633</v>
      </c>
      <c r="Z153" s="58">
        <v>80164</v>
      </c>
      <c r="AA153" s="58">
        <v>88191</v>
      </c>
      <c r="AB153" s="58">
        <v>90690</v>
      </c>
      <c r="AC153" s="58">
        <v>93932</v>
      </c>
      <c r="AD153" s="58">
        <v>85051</v>
      </c>
      <c r="AE153" s="58">
        <v>95301</v>
      </c>
      <c r="AF153" s="58">
        <v>97469</v>
      </c>
      <c r="AG153" s="58">
        <v>96283</v>
      </c>
      <c r="AH153" s="58">
        <v>99803</v>
      </c>
      <c r="AI153" s="58">
        <v>88273</v>
      </c>
      <c r="AJ153" s="58">
        <v>89370</v>
      </c>
      <c r="AK153" s="58">
        <v>86197</v>
      </c>
      <c r="AL153" s="58">
        <v>84291</v>
      </c>
      <c r="AM153" s="58">
        <v>74165</v>
      </c>
      <c r="AN153" s="58">
        <v>55528</v>
      </c>
      <c r="AO153" s="58">
        <v>46362</v>
      </c>
      <c r="AP153" s="58">
        <v>39468</v>
      </c>
      <c r="AQ153" s="58">
        <v>37881</v>
      </c>
      <c r="AR153" s="58">
        <v>45308</v>
      </c>
    </row>
    <row r="154" spans="2:44" x14ac:dyDescent="0.2">
      <c r="B154" s="127" t="s">
        <v>278</v>
      </c>
      <c r="C154" s="81" t="s">
        <v>257</v>
      </c>
      <c r="D154" s="58">
        <v>29185</v>
      </c>
      <c r="E154" s="58">
        <v>26809</v>
      </c>
      <c r="F154" s="58">
        <v>33357</v>
      </c>
      <c r="G154" s="58">
        <v>20196</v>
      </c>
      <c r="H154" s="58">
        <v>23116</v>
      </c>
      <c r="I154" s="58">
        <v>25490</v>
      </c>
      <c r="J154" s="58">
        <v>29204</v>
      </c>
      <c r="K154" s="58">
        <v>21576</v>
      </c>
      <c r="L154" s="58">
        <v>20758</v>
      </c>
      <c r="M154" s="58">
        <v>23852</v>
      </c>
      <c r="N154" s="58">
        <v>27088</v>
      </c>
      <c r="O154" s="58">
        <v>20694</v>
      </c>
      <c r="P154" s="58">
        <v>22018</v>
      </c>
      <c r="Q154" s="58">
        <v>22777</v>
      </c>
      <c r="R154" s="58">
        <v>23805</v>
      </c>
      <c r="S154" s="58">
        <v>17430</v>
      </c>
      <c r="T154" s="58">
        <v>18122</v>
      </c>
      <c r="U154" s="58">
        <v>21895</v>
      </c>
      <c r="V154" s="58">
        <v>23626</v>
      </c>
      <c r="W154" s="58">
        <v>16708</v>
      </c>
      <c r="X154" s="58">
        <v>19207</v>
      </c>
      <c r="Y154" s="58">
        <v>18255</v>
      </c>
      <c r="Z154" s="58">
        <v>19446</v>
      </c>
      <c r="AA154" s="58">
        <v>14202</v>
      </c>
      <c r="AB154" s="58">
        <v>15396</v>
      </c>
      <c r="AC154" s="58">
        <v>17905</v>
      </c>
      <c r="AD154" s="58">
        <v>18155</v>
      </c>
      <c r="AE154" s="58">
        <v>12529</v>
      </c>
      <c r="AF154" s="58">
        <v>13056</v>
      </c>
      <c r="AG154" s="58">
        <v>14234</v>
      </c>
      <c r="AH154" s="58">
        <v>15025</v>
      </c>
      <c r="AI154" s="58">
        <v>12319</v>
      </c>
      <c r="AJ154" s="58">
        <v>12223</v>
      </c>
      <c r="AK154" s="58">
        <v>11464</v>
      </c>
      <c r="AL154" s="58">
        <v>13694</v>
      </c>
      <c r="AM154" s="58">
        <v>10251</v>
      </c>
      <c r="AN154" s="58">
        <v>10141</v>
      </c>
      <c r="AO154" s="58">
        <v>12595</v>
      </c>
      <c r="AP154" s="58">
        <v>13087</v>
      </c>
      <c r="AQ154" s="58">
        <v>10370</v>
      </c>
      <c r="AR154" s="58">
        <v>11593</v>
      </c>
    </row>
    <row r="155" spans="2:44" x14ac:dyDescent="0.2">
      <c r="B155" s="187" t="s">
        <v>39</v>
      </c>
      <c r="C155" s="80" t="s">
        <v>65</v>
      </c>
      <c r="D155" s="58">
        <v>51008</v>
      </c>
      <c r="E155" s="58">
        <v>39288</v>
      </c>
      <c r="F155" s="58">
        <v>37740</v>
      </c>
      <c r="G155" s="58">
        <v>39615</v>
      </c>
      <c r="H155" s="58">
        <v>51622</v>
      </c>
      <c r="I155" s="58">
        <v>35906</v>
      </c>
      <c r="J155" s="58">
        <v>38438</v>
      </c>
      <c r="K155" s="58">
        <v>36783</v>
      </c>
      <c r="L155" s="58">
        <v>43336</v>
      </c>
      <c r="M155" s="58">
        <v>36194</v>
      </c>
      <c r="N155" s="58">
        <v>33340</v>
      </c>
      <c r="O155" s="58">
        <v>34879</v>
      </c>
      <c r="P155" s="58">
        <v>43425</v>
      </c>
      <c r="Q155" s="58">
        <v>37231</v>
      </c>
      <c r="R155" s="58">
        <v>29266</v>
      </c>
      <c r="S155" s="58">
        <v>28330</v>
      </c>
      <c r="T155" s="58">
        <v>39290</v>
      </c>
      <c r="U155" s="58">
        <v>30561</v>
      </c>
      <c r="V155" s="58">
        <v>30257</v>
      </c>
      <c r="W155" s="58">
        <v>24882</v>
      </c>
      <c r="X155" s="58">
        <v>35230</v>
      </c>
      <c r="Y155" s="58">
        <v>22022</v>
      </c>
      <c r="Z155" s="58">
        <v>25338</v>
      </c>
      <c r="AA155" s="58">
        <v>24872</v>
      </c>
      <c r="AB155" s="58">
        <v>27394</v>
      </c>
      <c r="AC155" s="58">
        <v>19396</v>
      </c>
      <c r="AD155" s="58">
        <v>19866</v>
      </c>
      <c r="AE155" s="58">
        <v>16851</v>
      </c>
      <c r="AF155" s="58">
        <v>21320</v>
      </c>
      <c r="AG155" s="58">
        <v>14676</v>
      </c>
      <c r="AH155" s="58">
        <v>11539</v>
      </c>
      <c r="AI155" s="58">
        <v>13502</v>
      </c>
      <c r="AJ155" s="58">
        <v>15166</v>
      </c>
      <c r="AK155" s="58">
        <v>14178</v>
      </c>
      <c r="AL155" s="58">
        <v>15463</v>
      </c>
      <c r="AM155" s="58">
        <v>17513</v>
      </c>
      <c r="AN155" s="58">
        <v>17152</v>
      </c>
      <c r="AO155" s="58">
        <v>15449</v>
      </c>
      <c r="AP155" s="58">
        <v>13522</v>
      </c>
      <c r="AQ155" s="58">
        <v>14577</v>
      </c>
      <c r="AR155" s="58">
        <v>13815</v>
      </c>
    </row>
    <row r="156" spans="2:44" x14ac:dyDescent="0.2">
      <c r="B156" s="188"/>
      <c r="C156" s="80" t="s">
        <v>66</v>
      </c>
      <c r="D156" s="58">
        <v>107667</v>
      </c>
      <c r="E156" s="58">
        <v>72336</v>
      </c>
      <c r="F156" s="58">
        <v>73025</v>
      </c>
      <c r="G156" s="58">
        <v>139078</v>
      </c>
      <c r="H156" s="58">
        <v>139058</v>
      </c>
      <c r="I156" s="58">
        <v>71122</v>
      </c>
      <c r="J156" s="58">
        <v>80069</v>
      </c>
      <c r="K156" s="58">
        <v>124259</v>
      </c>
      <c r="L156" s="58">
        <v>137950</v>
      </c>
      <c r="M156" s="58">
        <v>79507</v>
      </c>
      <c r="N156" s="58">
        <v>77998</v>
      </c>
      <c r="O156" s="58">
        <v>109057</v>
      </c>
      <c r="P156" s="58">
        <v>131265</v>
      </c>
      <c r="Q156" s="58">
        <v>70972</v>
      </c>
      <c r="R156" s="58">
        <v>71027</v>
      </c>
      <c r="S156" s="58">
        <v>93844</v>
      </c>
      <c r="T156" s="58">
        <v>135433</v>
      </c>
      <c r="U156" s="58">
        <v>115766</v>
      </c>
      <c r="V156" s="58">
        <v>121009</v>
      </c>
      <c r="W156" s="58">
        <v>160258</v>
      </c>
      <c r="X156" s="58">
        <v>177804</v>
      </c>
      <c r="Y156" s="58">
        <v>101819</v>
      </c>
      <c r="Z156" s="58">
        <v>90392</v>
      </c>
      <c r="AA156" s="58">
        <v>129743</v>
      </c>
      <c r="AB156" s="58">
        <v>125394</v>
      </c>
      <c r="AC156" s="58">
        <v>83417</v>
      </c>
      <c r="AD156" s="58">
        <v>57847</v>
      </c>
      <c r="AE156" s="58">
        <v>81925</v>
      </c>
      <c r="AF156" s="58">
        <v>78392</v>
      </c>
      <c r="AG156" s="58">
        <v>53696</v>
      </c>
      <c r="AH156" s="58">
        <v>43580</v>
      </c>
      <c r="AI156" s="58">
        <v>56314</v>
      </c>
      <c r="AJ156" s="58">
        <v>61266</v>
      </c>
      <c r="AK156" s="58">
        <v>42288</v>
      </c>
      <c r="AL156" s="58">
        <v>39422</v>
      </c>
      <c r="AM156" s="58">
        <v>59455</v>
      </c>
      <c r="AN156" s="58">
        <v>48130</v>
      </c>
      <c r="AO156" s="58">
        <v>38668</v>
      </c>
      <c r="AP156" s="58">
        <v>36088</v>
      </c>
      <c r="AQ156" s="58">
        <v>50859</v>
      </c>
      <c r="AR156" s="58">
        <v>47069</v>
      </c>
    </row>
    <row r="157" spans="2:44" ht="18.75" x14ac:dyDescent="0.2">
      <c r="B157" s="128" t="s">
        <v>280</v>
      </c>
      <c r="C157" s="81" t="s">
        <v>257</v>
      </c>
      <c r="D157" s="58">
        <v>553</v>
      </c>
      <c r="E157" s="58">
        <v>487</v>
      </c>
      <c r="F157" s="58">
        <v>856</v>
      </c>
      <c r="G157" s="58">
        <v>739</v>
      </c>
      <c r="H157" s="58">
        <v>688</v>
      </c>
      <c r="I157" s="58">
        <v>656</v>
      </c>
      <c r="J157" s="58">
        <v>670</v>
      </c>
      <c r="K157" s="58">
        <v>550</v>
      </c>
      <c r="L157" s="58">
        <v>576</v>
      </c>
      <c r="M157" s="58">
        <v>580</v>
      </c>
      <c r="N157" s="58">
        <v>488</v>
      </c>
      <c r="O157" s="58">
        <v>493</v>
      </c>
      <c r="P157" s="58">
        <v>464</v>
      </c>
      <c r="Q157" s="58">
        <v>436</v>
      </c>
      <c r="R157" s="58">
        <v>464</v>
      </c>
      <c r="S157" s="58">
        <v>265</v>
      </c>
      <c r="T157" s="58">
        <v>283</v>
      </c>
      <c r="U157" s="58">
        <v>238</v>
      </c>
      <c r="V157" s="58">
        <v>318</v>
      </c>
      <c r="W157" s="58">
        <v>321</v>
      </c>
      <c r="X157" s="58">
        <v>306</v>
      </c>
      <c r="Y157" s="58">
        <v>348</v>
      </c>
      <c r="Z157" s="58">
        <v>333</v>
      </c>
      <c r="AA157" s="58">
        <v>313</v>
      </c>
      <c r="AB157" s="58">
        <v>305</v>
      </c>
      <c r="AC157" s="58">
        <v>309</v>
      </c>
      <c r="AD157" s="58">
        <v>304</v>
      </c>
      <c r="AE157" s="58">
        <v>353</v>
      </c>
      <c r="AF157" s="58">
        <v>290</v>
      </c>
      <c r="AG157" s="58">
        <v>329</v>
      </c>
      <c r="AH157" s="58">
        <v>357</v>
      </c>
      <c r="AI157" s="58">
        <v>212</v>
      </c>
      <c r="AJ157" s="58">
        <v>214</v>
      </c>
      <c r="AK157" s="58">
        <v>240</v>
      </c>
      <c r="AL157" s="58">
        <v>278</v>
      </c>
      <c r="AM157" s="58">
        <v>283</v>
      </c>
      <c r="AN157" s="58">
        <v>218</v>
      </c>
      <c r="AO157" s="58">
        <v>315</v>
      </c>
      <c r="AP157" s="58">
        <v>303</v>
      </c>
      <c r="AQ157" s="58">
        <v>252</v>
      </c>
      <c r="AR157" s="58">
        <v>213</v>
      </c>
    </row>
    <row r="158" spans="2:44" x14ac:dyDescent="0.2">
      <c r="B158" s="187" t="s">
        <v>41</v>
      </c>
      <c r="C158" s="80" t="s">
        <v>65</v>
      </c>
      <c r="D158" s="58">
        <v>25911</v>
      </c>
      <c r="E158" s="58">
        <v>22821</v>
      </c>
      <c r="F158" s="58">
        <v>13548</v>
      </c>
      <c r="G158" s="58">
        <v>16927</v>
      </c>
      <c r="H158" s="58">
        <v>28995</v>
      </c>
      <c r="I158" s="58">
        <v>16940</v>
      </c>
      <c r="J158" s="58">
        <v>16638</v>
      </c>
      <c r="K158" s="58">
        <v>22799</v>
      </c>
      <c r="L158" s="58">
        <v>23178</v>
      </c>
      <c r="M158" s="58">
        <v>22989</v>
      </c>
      <c r="N158" s="58">
        <v>18751</v>
      </c>
      <c r="O158" s="58">
        <v>28770</v>
      </c>
      <c r="P158" s="58">
        <v>22543</v>
      </c>
      <c r="Q158" s="58">
        <v>22491</v>
      </c>
      <c r="R158" s="58">
        <v>21743</v>
      </c>
      <c r="S158" s="58">
        <v>15884</v>
      </c>
      <c r="T158" s="58">
        <v>16790</v>
      </c>
      <c r="U158" s="58">
        <v>20699</v>
      </c>
      <c r="V158" s="58">
        <v>22071</v>
      </c>
      <c r="W158" s="58">
        <v>15047</v>
      </c>
      <c r="X158" s="58">
        <v>21407</v>
      </c>
      <c r="Y158" s="58">
        <v>18559</v>
      </c>
      <c r="Z158" s="58">
        <v>20780</v>
      </c>
      <c r="AA158" s="58">
        <v>31512</v>
      </c>
      <c r="AB158" s="58">
        <v>38681</v>
      </c>
      <c r="AC158" s="58">
        <v>19024</v>
      </c>
      <c r="AD158" s="58">
        <v>20303</v>
      </c>
      <c r="AE158" s="58">
        <v>19306</v>
      </c>
      <c r="AF158" s="58">
        <v>25263</v>
      </c>
      <c r="AG158" s="58">
        <v>37890</v>
      </c>
      <c r="AH158" s="58">
        <v>20663</v>
      </c>
      <c r="AI158" s="58">
        <v>45290</v>
      </c>
      <c r="AJ158" s="58">
        <v>90559</v>
      </c>
      <c r="AK158" s="58">
        <v>69346</v>
      </c>
      <c r="AL158" s="58">
        <v>78225</v>
      </c>
      <c r="AM158" s="58">
        <v>44920</v>
      </c>
      <c r="AN158" s="58">
        <v>56404</v>
      </c>
      <c r="AO158" s="58">
        <v>45715</v>
      </c>
      <c r="AP158" s="58">
        <v>33514</v>
      </c>
      <c r="AQ158" s="58">
        <v>31394</v>
      </c>
      <c r="AR158" s="58">
        <v>35407</v>
      </c>
    </row>
    <row r="159" spans="2:44" x14ac:dyDescent="0.2">
      <c r="B159" s="188"/>
      <c r="C159" s="80" t="s">
        <v>66</v>
      </c>
      <c r="D159" s="58">
        <v>12122</v>
      </c>
      <c r="E159" s="58">
        <v>12592</v>
      </c>
      <c r="F159" s="58">
        <v>25664</v>
      </c>
      <c r="G159" s="58">
        <v>10944</v>
      </c>
      <c r="H159" s="58">
        <v>35822</v>
      </c>
      <c r="I159" s="58">
        <v>17684</v>
      </c>
      <c r="J159" s="58">
        <v>21575</v>
      </c>
      <c r="K159" s="58">
        <v>17795</v>
      </c>
      <c r="L159" s="58">
        <v>19873</v>
      </c>
      <c r="M159" s="58">
        <v>19067</v>
      </c>
      <c r="N159" s="58">
        <v>15266</v>
      </c>
      <c r="O159" s="58">
        <v>25396</v>
      </c>
      <c r="P159" s="58">
        <v>15171</v>
      </c>
      <c r="Q159" s="58">
        <v>12382</v>
      </c>
      <c r="R159" s="58">
        <v>9295</v>
      </c>
      <c r="S159" s="58">
        <v>10536</v>
      </c>
      <c r="T159" s="58">
        <v>5436</v>
      </c>
      <c r="U159" s="58">
        <v>12991</v>
      </c>
      <c r="V159" s="58">
        <v>23624</v>
      </c>
      <c r="W159" s="58">
        <v>11568</v>
      </c>
      <c r="X159" s="58">
        <v>11276</v>
      </c>
      <c r="Y159" s="58">
        <v>18335</v>
      </c>
      <c r="Z159" s="58">
        <v>15465</v>
      </c>
      <c r="AA159" s="58">
        <v>21255</v>
      </c>
      <c r="AB159" s="58">
        <v>18659</v>
      </c>
      <c r="AC159" s="58">
        <v>24126</v>
      </c>
      <c r="AD159" s="58">
        <v>12324</v>
      </c>
      <c r="AE159" s="58">
        <v>17196</v>
      </c>
      <c r="AF159" s="58">
        <v>12119</v>
      </c>
      <c r="AG159" s="58">
        <v>13437</v>
      </c>
      <c r="AH159" s="58">
        <v>17894</v>
      </c>
      <c r="AI159" s="58">
        <v>6677</v>
      </c>
      <c r="AJ159" s="58">
        <v>6570</v>
      </c>
      <c r="AK159" s="58">
        <v>4923</v>
      </c>
      <c r="AL159" s="58">
        <v>31540</v>
      </c>
      <c r="AM159" s="58">
        <v>12525</v>
      </c>
      <c r="AN159" s="58">
        <v>9466</v>
      </c>
      <c r="AO159" s="58">
        <v>6663</v>
      </c>
      <c r="AP159" s="58">
        <v>5606</v>
      </c>
      <c r="AQ159" s="58">
        <v>8211</v>
      </c>
      <c r="AR159" s="58">
        <v>22414</v>
      </c>
    </row>
    <row r="160" spans="2:44" x14ac:dyDescent="0.2">
      <c r="B160" s="187" t="s">
        <v>42</v>
      </c>
      <c r="C160" s="80" t="s">
        <v>65</v>
      </c>
      <c r="D160" s="58">
        <v>132200</v>
      </c>
      <c r="E160" s="58">
        <v>120048</v>
      </c>
      <c r="F160" s="58">
        <v>139950</v>
      </c>
      <c r="G160" s="58">
        <v>163107</v>
      </c>
      <c r="H160" s="58">
        <v>197583</v>
      </c>
      <c r="I160" s="58">
        <v>155770</v>
      </c>
      <c r="J160" s="58">
        <v>167844</v>
      </c>
      <c r="K160" s="58">
        <v>190205</v>
      </c>
      <c r="L160" s="58">
        <v>191099</v>
      </c>
      <c r="M160" s="58">
        <v>176770</v>
      </c>
      <c r="N160" s="58">
        <v>192811</v>
      </c>
      <c r="O160" s="58">
        <v>187674</v>
      </c>
      <c r="P160" s="58">
        <v>202433</v>
      </c>
      <c r="Q160" s="58">
        <v>171223</v>
      </c>
      <c r="R160" s="58">
        <v>160630</v>
      </c>
      <c r="S160" s="58">
        <v>144635</v>
      </c>
      <c r="T160" s="58">
        <v>163231</v>
      </c>
      <c r="U160" s="58">
        <v>119985</v>
      </c>
      <c r="V160" s="58">
        <v>118572</v>
      </c>
      <c r="W160" s="58">
        <v>134272</v>
      </c>
      <c r="X160" s="58">
        <v>158306</v>
      </c>
      <c r="Y160" s="58">
        <v>159965</v>
      </c>
      <c r="Z160" s="58">
        <v>143258</v>
      </c>
      <c r="AA160" s="58">
        <v>150888</v>
      </c>
      <c r="AB160" s="58">
        <v>174044</v>
      </c>
      <c r="AC160" s="58">
        <v>154819</v>
      </c>
      <c r="AD160" s="58">
        <v>151245</v>
      </c>
      <c r="AE160" s="58">
        <v>159342</v>
      </c>
      <c r="AF160" s="58">
        <v>174841</v>
      </c>
      <c r="AG160" s="58">
        <v>182675</v>
      </c>
      <c r="AH160" s="58">
        <v>202692</v>
      </c>
      <c r="AI160" s="58">
        <v>204804</v>
      </c>
      <c r="AJ160" s="58">
        <v>373466</v>
      </c>
      <c r="AK160" s="58">
        <v>389563</v>
      </c>
      <c r="AL160" s="58">
        <v>515872</v>
      </c>
      <c r="AM160" s="58">
        <v>521079</v>
      </c>
      <c r="AN160" s="58">
        <v>546866</v>
      </c>
      <c r="AO160" s="58">
        <v>555978</v>
      </c>
      <c r="AP160" s="58">
        <v>401770</v>
      </c>
      <c r="AQ160" s="58">
        <v>313989</v>
      </c>
      <c r="AR160" s="58">
        <v>328325</v>
      </c>
    </row>
    <row r="161" spans="2:44" x14ac:dyDescent="0.2">
      <c r="B161" s="188"/>
      <c r="C161" s="80" t="s">
        <v>66</v>
      </c>
      <c r="D161" s="58">
        <v>59982</v>
      </c>
      <c r="E161" s="58">
        <v>55516</v>
      </c>
      <c r="F161" s="58">
        <v>61797</v>
      </c>
      <c r="G161" s="58">
        <v>76047</v>
      </c>
      <c r="H161" s="58">
        <v>77909</v>
      </c>
      <c r="I161" s="58">
        <v>79502</v>
      </c>
      <c r="J161" s="58">
        <v>73103</v>
      </c>
      <c r="K161" s="58">
        <v>83470</v>
      </c>
      <c r="L161" s="58">
        <v>76138</v>
      </c>
      <c r="M161" s="58">
        <v>67994</v>
      </c>
      <c r="N161" s="58">
        <v>79159</v>
      </c>
      <c r="O161" s="58">
        <v>86485</v>
      </c>
      <c r="P161" s="58">
        <v>85744</v>
      </c>
      <c r="Q161" s="58">
        <v>74228</v>
      </c>
      <c r="R161" s="58">
        <v>76455</v>
      </c>
      <c r="S161" s="58">
        <v>74932</v>
      </c>
      <c r="T161" s="58">
        <v>66591</v>
      </c>
      <c r="U161" s="58">
        <v>70901</v>
      </c>
      <c r="V161" s="58">
        <v>91274</v>
      </c>
      <c r="W161" s="58">
        <v>108021</v>
      </c>
      <c r="X161" s="58">
        <v>100236</v>
      </c>
      <c r="Y161" s="58">
        <v>92802</v>
      </c>
      <c r="Z161" s="58">
        <v>95862</v>
      </c>
      <c r="AA161" s="58">
        <v>112529</v>
      </c>
      <c r="AB161" s="58">
        <v>86112</v>
      </c>
      <c r="AC161" s="58">
        <v>86198</v>
      </c>
      <c r="AD161" s="58">
        <v>87845</v>
      </c>
      <c r="AE161" s="58">
        <v>100464</v>
      </c>
      <c r="AF161" s="58">
        <v>89257</v>
      </c>
      <c r="AG161" s="58">
        <v>78829</v>
      </c>
      <c r="AH161" s="58">
        <v>90609</v>
      </c>
      <c r="AI161" s="58">
        <v>85141</v>
      </c>
      <c r="AJ161" s="58">
        <v>90361</v>
      </c>
      <c r="AK161" s="58">
        <v>89276</v>
      </c>
      <c r="AL161" s="58">
        <v>102563</v>
      </c>
      <c r="AM161" s="58">
        <v>100255</v>
      </c>
      <c r="AN161" s="58">
        <v>102492</v>
      </c>
      <c r="AO161" s="58">
        <v>89258</v>
      </c>
      <c r="AP161" s="58">
        <v>92904</v>
      </c>
      <c r="AQ161" s="58">
        <v>105804</v>
      </c>
      <c r="AR161" s="58">
        <v>110834</v>
      </c>
    </row>
    <row r="162" spans="2:44" x14ac:dyDescent="0.2">
      <c r="B162" s="127" t="s">
        <v>282</v>
      </c>
      <c r="C162" s="81" t="s">
        <v>257</v>
      </c>
      <c r="D162" s="58">
        <v>55</v>
      </c>
      <c r="E162" s="58">
        <v>258</v>
      </c>
      <c r="F162" s="58">
        <v>317</v>
      </c>
      <c r="G162" s="58">
        <v>423</v>
      </c>
      <c r="H162" s="58">
        <v>2439</v>
      </c>
      <c r="I162" s="58">
        <v>1998</v>
      </c>
      <c r="J162" s="58">
        <v>6352</v>
      </c>
      <c r="K162" s="58">
        <v>1864</v>
      </c>
      <c r="L162" s="58">
        <v>2631</v>
      </c>
      <c r="M162" s="58">
        <v>2391</v>
      </c>
      <c r="N162" s="58">
        <v>6892</v>
      </c>
      <c r="O162" s="58">
        <v>8457</v>
      </c>
      <c r="P162" s="58">
        <v>13238</v>
      </c>
      <c r="Q162" s="58">
        <v>10474</v>
      </c>
      <c r="R162" s="58">
        <v>8704</v>
      </c>
      <c r="S162" s="58">
        <v>14778</v>
      </c>
      <c r="T162" s="58">
        <v>20611</v>
      </c>
      <c r="U162" s="58">
        <v>16602</v>
      </c>
      <c r="V162" s="58">
        <v>12254</v>
      </c>
      <c r="W162" s="58">
        <v>9379</v>
      </c>
      <c r="X162" s="58">
        <v>5529</v>
      </c>
      <c r="Y162" s="58">
        <v>8064</v>
      </c>
      <c r="Z162" s="58">
        <v>5896</v>
      </c>
      <c r="AA162" s="58">
        <v>5405</v>
      </c>
      <c r="AB162" s="58">
        <v>7323</v>
      </c>
      <c r="AC162" s="58">
        <v>6783</v>
      </c>
      <c r="AD162" s="58">
        <v>6483</v>
      </c>
      <c r="AE162" s="58">
        <v>4724</v>
      </c>
      <c r="AF162" s="58">
        <v>6530</v>
      </c>
      <c r="AG162" s="58">
        <v>2583</v>
      </c>
      <c r="AH162" s="58">
        <v>9320</v>
      </c>
      <c r="AI162" s="58">
        <v>7288</v>
      </c>
      <c r="AJ162" s="58">
        <v>8485</v>
      </c>
      <c r="AK162" s="58">
        <v>8861</v>
      </c>
      <c r="AL162" s="58">
        <v>7463</v>
      </c>
      <c r="AM162" s="58">
        <v>5393</v>
      </c>
      <c r="AN162" s="58">
        <v>4540</v>
      </c>
      <c r="AO162" s="58">
        <v>5357</v>
      </c>
      <c r="AP162" s="58">
        <v>4661</v>
      </c>
      <c r="AQ162" s="58">
        <v>3744</v>
      </c>
      <c r="AR162" s="58">
        <v>4931</v>
      </c>
    </row>
    <row r="163" spans="2:44" x14ac:dyDescent="0.2">
      <c r="B163" s="187" t="s">
        <v>49</v>
      </c>
      <c r="C163" s="80" t="s">
        <v>65</v>
      </c>
      <c r="D163" s="58">
        <v>13710</v>
      </c>
      <c r="E163" s="58">
        <v>13287</v>
      </c>
      <c r="F163" s="58">
        <v>14442</v>
      </c>
      <c r="G163" s="58">
        <v>10737</v>
      </c>
      <c r="H163" s="58">
        <v>11673</v>
      </c>
      <c r="I163" s="58">
        <v>9589</v>
      </c>
      <c r="J163" s="58">
        <v>10265</v>
      </c>
      <c r="K163" s="58">
        <v>11045</v>
      </c>
      <c r="L163" s="58">
        <v>10235</v>
      </c>
      <c r="M163" s="58">
        <v>10084</v>
      </c>
      <c r="N163" s="58">
        <v>13029</v>
      </c>
      <c r="O163" s="58">
        <v>10687</v>
      </c>
      <c r="P163" s="58">
        <v>10590</v>
      </c>
      <c r="Q163" s="58">
        <v>10984</v>
      </c>
      <c r="R163" s="58">
        <v>7482</v>
      </c>
      <c r="S163" s="58">
        <v>5228</v>
      </c>
      <c r="T163" s="58">
        <v>5294</v>
      </c>
      <c r="U163" s="58">
        <v>5271</v>
      </c>
      <c r="V163" s="58">
        <v>5630</v>
      </c>
      <c r="W163" s="58">
        <v>5319</v>
      </c>
      <c r="X163" s="58">
        <v>6580</v>
      </c>
      <c r="Y163" s="58">
        <v>4682</v>
      </c>
      <c r="Z163" s="58">
        <v>6886</v>
      </c>
      <c r="AA163" s="58">
        <v>7884</v>
      </c>
      <c r="AB163" s="58">
        <v>4326</v>
      </c>
      <c r="AC163" s="58">
        <v>3737</v>
      </c>
      <c r="AD163" s="58">
        <v>2682</v>
      </c>
      <c r="AE163" s="58">
        <v>2755</v>
      </c>
      <c r="AF163" s="58">
        <v>2778</v>
      </c>
      <c r="AG163" s="58">
        <v>2186</v>
      </c>
      <c r="AH163" s="58">
        <v>1737</v>
      </c>
      <c r="AI163" s="58">
        <v>1390</v>
      </c>
      <c r="AJ163" s="58">
        <v>2557</v>
      </c>
      <c r="AK163" s="58">
        <v>2460</v>
      </c>
      <c r="AL163" s="58">
        <v>2533</v>
      </c>
      <c r="AM163" s="58">
        <v>2468</v>
      </c>
      <c r="AN163" s="58">
        <v>2392</v>
      </c>
      <c r="AO163" s="58">
        <v>1943</v>
      </c>
      <c r="AP163" s="58">
        <v>2106</v>
      </c>
      <c r="AQ163" s="58">
        <v>2016</v>
      </c>
      <c r="AR163" s="58">
        <v>2129</v>
      </c>
    </row>
    <row r="164" spans="2:44" x14ac:dyDescent="0.2">
      <c r="B164" s="188"/>
      <c r="C164" s="80" t="s">
        <v>66</v>
      </c>
      <c r="D164" s="58">
        <v>87752</v>
      </c>
      <c r="E164" s="58">
        <v>68811</v>
      </c>
      <c r="F164" s="58">
        <v>68721</v>
      </c>
      <c r="G164" s="58">
        <v>90818</v>
      </c>
      <c r="H164" s="58">
        <v>82463</v>
      </c>
      <c r="I164" s="58">
        <v>63003</v>
      </c>
      <c r="J164" s="58">
        <v>58442</v>
      </c>
      <c r="K164" s="58">
        <v>70939</v>
      </c>
      <c r="L164" s="58">
        <v>66239</v>
      </c>
      <c r="M164" s="58">
        <v>61257</v>
      </c>
      <c r="N164" s="58">
        <v>61953</v>
      </c>
      <c r="O164" s="58">
        <v>74845</v>
      </c>
      <c r="P164" s="58">
        <v>72490</v>
      </c>
      <c r="Q164" s="58">
        <v>55943</v>
      </c>
      <c r="R164" s="58">
        <v>66989</v>
      </c>
      <c r="S164" s="58">
        <v>59017</v>
      </c>
      <c r="T164" s="58">
        <v>69564</v>
      </c>
      <c r="U164" s="58">
        <v>75439</v>
      </c>
      <c r="V164" s="58">
        <v>75543</v>
      </c>
      <c r="W164" s="58">
        <v>84067</v>
      </c>
      <c r="X164" s="58">
        <v>69961</v>
      </c>
      <c r="Y164" s="58">
        <v>65005</v>
      </c>
      <c r="Z164" s="58">
        <v>71916</v>
      </c>
      <c r="AA164" s="58">
        <v>71599</v>
      </c>
      <c r="AB164" s="58">
        <v>60132</v>
      </c>
      <c r="AC164" s="58">
        <v>56778</v>
      </c>
      <c r="AD164" s="58">
        <v>51179</v>
      </c>
      <c r="AE164" s="58">
        <v>43136</v>
      </c>
      <c r="AF164" s="58">
        <v>42691</v>
      </c>
      <c r="AG164" s="58">
        <v>30466</v>
      </c>
      <c r="AH164" s="58">
        <v>25011</v>
      </c>
      <c r="AI164" s="58">
        <v>31138</v>
      </c>
      <c r="AJ164" s="58">
        <v>41843</v>
      </c>
      <c r="AK164" s="58">
        <v>36105</v>
      </c>
      <c r="AL164" s="58">
        <v>45043</v>
      </c>
      <c r="AM164" s="58">
        <v>44159</v>
      </c>
      <c r="AN164" s="58">
        <v>42339</v>
      </c>
      <c r="AO164" s="58">
        <v>39331</v>
      </c>
      <c r="AP164" s="58">
        <v>45918</v>
      </c>
      <c r="AQ164" s="58">
        <v>42762</v>
      </c>
      <c r="AR164" s="58">
        <v>42920</v>
      </c>
    </row>
    <row r="165" spans="2:44" x14ac:dyDescent="0.2">
      <c r="B165" s="119" t="s">
        <v>29</v>
      </c>
      <c r="C165" s="82"/>
      <c r="D165" s="61">
        <f>SUM(D150:D164)</f>
        <v>717394</v>
      </c>
      <c r="E165" s="61">
        <f t="shared" ref="E165:AR165" si="6">SUM(E150:E164)</f>
        <v>615623</v>
      </c>
      <c r="F165" s="61">
        <f t="shared" si="6"/>
        <v>667978</v>
      </c>
      <c r="G165" s="61">
        <f t="shared" si="6"/>
        <v>747222</v>
      </c>
      <c r="H165" s="61">
        <f t="shared" si="6"/>
        <v>853247</v>
      </c>
      <c r="I165" s="61">
        <f t="shared" si="6"/>
        <v>702697</v>
      </c>
      <c r="J165" s="61">
        <f t="shared" si="6"/>
        <v>739039</v>
      </c>
      <c r="K165" s="61">
        <f t="shared" si="6"/>
        <v>813961</v>
      </c>
      <c r="L165" s="61">
        <f t="shared" si="6"/>
        <v>844777</v>
      </c>
      <c r="M165" s="61">
        <f t="shared" si="6"/>
        <v>719924</v>
      </c>
      <c r="N165" s="61">
        <f t="shared" si="6"/>
        <v>764787</v>
      </c>
      <c r="O165" s="61">
        <f t="shared" si="6"/>
        <v>779496</v>
      </c>
      <c r="P165" s="61">
        <f t="shared" si="6"/>
        <v>826140</v>
      </c>
      <c r="Q165" s="61">
        <f t="shared" si="6"/>
        <v>685804</v>
      </c>
      <c r="R165" s="61">
        <f t="shared" si="6"/>
        <v>671921</v>
      </c>
      <c r="S165" s="61">
        <f t="shared" si="6"/>
        <v>612136</v>
      </c>
      <c r="T165" s="61">
        <f t="shared" si="6"/>
        <v>704134</v>
      </c>
      <c r="U165" s="61">
        <f t="shared" si="6"/>
        <v>644888</v>
      </c>
      <c r="V165" s="61">
        <f t="shared" si="6"/>
        <v>679670</v>
      </c>
      <c r="W165" s="61">
        <f t="shared" si="6"/>
        <v>745506</v>
      </c>
      <c r="X165" s="61">
        <f t="shared" si="6"/>
        <v>757812</v>
      </c>
      <c r="Y165" s="61">
        <f t="shared" si="6"/>
        <v>655885</v>
      </c>
      <c r="Z165" s="61">
        <f t="shared" si="6"/>
        <v>642252</v>
      </c>
      <c r="AA165" s="61">
        <f t="shared" si="6"/>
        <v>720859</v>
      </c>
      <c r="AB165" s="61">
        <f t="shared" si="6"/>
        <v>712168</v>
      </c>
      <c r="AC165" s="61">
        <f t="shared" si="6"/>
        <v>616735</v>
      </c>
      <c r="AD165" s="61">
        <f t="shared" si="6"/>
        <v>558582</v>
      </c>
      <c r="AE165" s="61">
        <f t="shared" si="6"/>
        <v>592716</v>
      </c>
      <c r="AF165" s="61">
        <f t="shared" si="6"/>
        <v>613155</v>
      </c>
      <c r="AG165" s="61">
        <f t="shared" si="6"/>
        <v>562380</v>
      </c>
      <c r="AH165" s="61">
        <f t="shared" si="6"/>
        <v>575512</v>
      </c>
      <c r="AI165" s="61">
        <f t="shared" si="6"/>
        <v>571882</v>
      </c>
      <c r="AJ165" s="61">
        <f t="shared" si="6"/>
        <v>814485</v>
      </c>
      <c r="AK165" s="61">
        <f t="shared" si="6"/>
        <v>775175</v>
      </c>
      <c r="AL165" s="61">
        <f t="shared" si="6"/>
        <v>957214</v>
      </c>
      <c r="AM165" s="61">
        <f t="shared" si="6"/>
        <v>912494</v>
      </c>
      <c r="AN165" s="61">
        <f t="shared" si="6"/>
        <v>913335</v>
      </c>
      <c r="AO165" s="61">
        <f t="shared" si="6"/>
        <v>874859</v>
      </c>
      <c r="AP165" s="61">
        <f t="shared" si="6"/>
        <v>706542</v>
      </c>
      <c r="AQ165" s="61">
        <f t="shared" si="6"/>
        <v>636855</v>
      </c>
      <c r="AR165" s="61">
        <f t="shared" si="6"/>
        <v>684608</v>
      </c>
    </row>
    <row r="166" spans="2:44" x14ac:dyDescent="0.2">
      <c r="B166" s="146"/>
      <c r="C166" s="43"/>
      <c r="D166" s="36"/>
      <c r="E166" s="36"/>
      <c r="F166" s="36"/>
      <c r="G166" s="36"/>
      <c r="H166" s="36"/>
      <c r="I166" s="42"/>
    </row>
    <row r="167" spans="2:44" x14ac:dyDescent="0.2">
      <c r="B167" s="131" t="s">
        <v>223</v>
      </c>
      <c r="C167" s="43"/>
      <c r="D167" s="36"/>
      <c r="E167" s="36"/>
      <c r="F167" s="36"/>
      <c r="G167" s="36"/>
      <c r="H167" s="36"/>
      <c r="I167" s="42"/>
    </row>
    <row r="168" spans="2:44" x14ac:dyDescent="0.2">
      <c r="B168" s="131"/>
      <c r="C168" s="43"/>
      <c r="D168" s="36"/>
      <c r="E168" s="36"/>
      <c r="F168" s="36"/>
      <c r="G168" s="36"/>
      <c r="H168" s="36"/>
      <c r="I168" s="42"/>
    </row>
    <row r="169" spans="2:44" x14ac:dyDescent="0.2">
      <c r="B169" s="143"/>
      <c r="C169" s="72"/>
      <c r="D169" s="76" t="s">
        <v>259</v>
      </c>
      <c r="E169" s="56"/>
      <c r="F169" s="56"/>
      <c r="G169" s="56"/>
      <c r="H169" s="56"/>
    </row>
    <row r="170" spans="2:44" ht="12.75" customHeight="1" x14ac:dyDescent="0.2">
      <c r="B170" s="170" t="s">
        <v>276</v>
      </c>
      <c r="C170" s="170"/>
      <c r="D170" s="89" t="s">
        <v>258</v>
      </c>
      <c r="E170" s="89" t="s">
        <v>104</v>
      </c>
      <c r="F170" s="89" t="s">
        <v>105</v>
      </c>
      <c r="G170" s="89" t="s">
        <v>106</v>
      </c>
      <c r="H170" s="89" t="s">
        <v>107</v>
      </c>
      <c r="I170" s="89" t="s">
        <v>108</v>
      </c>
      <c r="J170" s="89" t="s">
        <v>109</v>
      </c>
      <c r="K170" s="90" t="s">
        <v>110</v>
      </c>
      <c r="L170" s="90" t="s">
        <v>111</v>
      </c>
      <c r="M170" s="90" t="s">
        <v>112</v>
      </c>
      <c r="N170" s="90" t="s">
        <v>113</v>
      </c>
      <c r="O170" s="90" t="s">
        <v>114</v>
      </c>
      <c r="P170" s="89" t="s">
        <v>115</v>
      </c>
      <c r="Q170" s="89" t="s">
        <v>116</v>
      </c>
      <c r="R170" s="89" t="s">
        <v>117</v>
      </c>
      <c r="S170" s="89" t="s">
        <v>118</v>
      </c>
      <c r="T170" s="89" t="s">
        <v>119</v>
      </c>
      <c r="U170" s="89" t="s">
        <v>120</v>
      </c>
      <c r="V170" s="89" t="s">
        <v>121</v>
      </c>
      <c r="W170" s="89" t="s">
        <v>122</v>
      </c>
      <c r="X170" s="89" t="s">
        <v>123</v>
      </c>
      <c r="Y170" s="89" t="s">
        <v>124</v>
      </c>
      <c r="Z170" s="89" t="s">
        <v>125</v>
      </c>
      <c r="AA170" s="89" t="s">
        <v>126</v>
      </c>
      <c r="AB170" s="89" t="s">
        <v>127</v>
      </c>
      <c r="AC170" s="89" t="s">
        <v>128</v>
      </c>
      <c r="AD170" s="89" t="s">
        <v>129</v>
      </c>
      <c r="AE170" s="89" t="s">
        <v>130</v>
      </c>
      <c r="AF170" s="89" t="s">
        <v>131</v>
      </c>
      <c r="AG170" s="89" t="s">
        <v>132</v>
      </c>
      <c r="AH170" s="89" t="s">
        <v>133</v>
      </c>
      <c r="AI170" s="89" t="s">
        <v>134</v>
      </c>
      <c r="AJ170" s="89" t="s">
        <v>135</v>
      </c>
      <c r="AK170" s="89" t="s">
        <v>136</v>
      </c>
      <c r="AL170" s="89" t="s">
        <v>137</v>
      </c>
      <c r="AM170" s="89" t="s">
        <v>138</v>
      </c>
      <c r="AN170" s="89" t="s">
        <v>139</v>
      </c>
      <c r="AO170" s="89" t="s">
        <v>140</v>
      </c>
      <c r="AP170" s="89" t="s">
        <v>141</v>
      </c>
      <c r="AQ170" s="89" t="s">
        <v>142</v>
      </c>
      <c r="AR170" s="89" t="s">
        <v>143</v>
      </c>
    </row>
    <row r="171" spans="2:44" x14ac:dyDescent="0.2">
      <c r="B171" s="171"/>
      <c r="C171" s="171"/>
      <c r="D171" s="47"/>
      <c r="E171" s="47"/>
      <c r="F171" s="47"/>
      <c r="G171" s="47"/>
      <c r="H171" s="47"/>
      <c r="I171" s="47"/>
      <c r="J171" s="47"/>
      <c r="K171" s="47"/>
      <c r="L171" s="47"/>
    </row>
    <row r="172" spans="2:44" x14ac:dyDescent="0.2">
      <c r="B172" s="189" t="s">
        <v>19</v>
      </c>
      <c r="C172" s="83" t="s">
        <v>65</v>
      </c>
      <c r="D172" s="84">
        <v>57648</v>
      </c>
      <c r="E172" s="84">
        <v>55244</v>
      </c>
      <c r="F172" s="84">
        <v>57511</v>
      </c>
      <c r="G172" s="84">
        <v>58008</v>
      </c>
      <c r="H172" s="84">
        <v>68684</v>
      </c>
      <c r="I172" s="84">
        <v>52885</v>
      </c>
      <c r="J172" s="84">
        <v>63924</v>
      </c>
      <c r="K172" s="84">
        <v>62751</v>
      </c>
      <c r="L172" s="84">
        <v>58546</v>
      </c>
      <c r="M172" s="84">
        <v>55163</v>
      </c>
      <c r="N172" s="84">
        <v>54788</v>
      </c>
      <c r="O172" s="84">
        <v>52381</v>
      </c>
      <c r="P172" s="84">
        <v>58791</v>
      </c>
      <c r="Q172" s="84">
        <v>50282</v>
      </c>
      <c r="R172" s="84">
        <v>45525</v>
      </c>
      <c r="S172" s="84">
        <v>41456</v>
      </c>
      <c r="T172" s="84">
        <v>49008</v>
      </c>
      <c r="U172" s="84">
        <v>41261</v>
      </c>
      <c r="V172" s="84">
        <v>34851</v>
      </c>
      <c r="W172" s="84">
        <v>29429</v>
      </c>
      <c r="X172" s="84">
        <v>25725</v>
      </c>
      <c r="Y172" s="84">
        <v>20419</v>
      </c>
      <c r="Z172" s="84">
        <v>21037</v>
      </c>
      <c r="AA172" s="84">
        <v>19198</v>
      </c>
      <c r="AB172" s="84">
        <v>25817</v>
      </c>
      <c r="AC172" s="84">
        <v>21110</v>
      </c>
      <c r="AD172" s="84">
        <v>16835</v>
      </c>
      <c r="AE172" s="84">
        <v>16440</v>
      </c>
      <c r="AF172" s="84">
        <v>19687</v>
      </c>
      <c r="AG172" s="84">
        <v>14673</v>
      </c>
      <c r="AH172" s="84">
        <v>9447</v>
      </c>
      <c r="AI172" s="84">
        <v>5645</v>
      </c>
      <c r="AJ172" s="84">
        <v>3174</v>
      </c>
      <c r="AK172" s="84">
        <v>4418</v>
      </c>
      <c r="AL172" s="84">
        <v>7891</v>
      </c>
      <c r="AM172" s="84">
        <v>10445</v>
      </c>
      <c r="AN172" s="84">
        <v>5528</v>
      </c>
      <c r="AO172" s="84">
        <v>5385</v>
      </c>
      <c r="AP172" s="84">
        <v>3755</v>
      </c>
      <c r="AQ172" s="84">
        <v>3523</v>
      </c>
      <c r="AR172" s="84">
        <v>4545</v>
      </c>
    </row>
    <row r="173" spans="2:44" x14ac:dyDescent="0.2">
      <c r="B173" s="190"/>
      <c r="C173" s="83" t="s">
        <v>66</v>
      </c>
      <c r="D173" s="84">
        <v>125694</v>
      </c>
      <c r="E173" s="84">
        <v>92624</v>
      </c>
      <c r="F173" s="84">
        <v>105697</v>
      </c>
      <c r="G173" s="84">
        <v>126594</v>
      </c>
      <c r="H173" s="84">
        <v>136118</v>
      </c>
      <c r="I173" s="84">
        <v>90370</v>
      </c>
      <c r="J173" s="84">
        <v>96864</v>
      </c>
      <c r="K173" s="84">
        <v>118536</v>
      </c>
      <c r="L173" s="84">
        <v>143787</v>
      </c>
      <c r="M173" s="84">
        <v>94349</v>
      </c>
      <c r="N173" s="84">
        <v>130286</v>
      </c>
      <c r="O173" s="84">
        <v>124710</v>
      </c>
      <c r="P173" s="84">
        <v>141895</v>
      </c>
      <c r="Q173" s="84">
        <v>96982</v>
      </c>
      <c r="R173" s="84">
        <v>105381</v>
      </c>
      <c r="S173" s="84">
        <v>97484</v>
      </c>
      <c r="T173" s="84">
        <v>139270</v>
      </c>
      <c r="U173" s="84">
        <v>143881</v>
      </c>
      <c r="V173" s="84">
        <v>138637</v>
      </c>
      <c r="W173" s="84">
        <v>166587</v>
      </c>
      <c r="X173" s="84">
        <v>165725</v>
      </c>
      <c r="Y173" s="84">
        <v>113080</v>
      </c>
      <c r="Z173" s="84">
        <v>116505</v>
      </c>
      <c r="AA173" s="84">
        <v>133026</v>
      </c>
      <c r="AB173" s="84">
        <v>131460</v>
      </c>
      <c r="AC173" s="84">
        <v>93943</v>
      </c>
      <c r="AD173" s="84">
        <v>71826</v>
      </c>
      <c r="AE173" s="84">
        <v>73172</v>
      </c>
      <c r="AF173" s="84">
        <v>72077</v>
      </c>
      <c r="AG173" s="84">
        <v>56915</v>
      </c>
      <c r="AH173" s="84">
        <v>43623</v>
      </c>
      <c r="AI173" s="84">
        <v>28151</v>
      </c>
      <c r="AJ173" s="84">
        <v>30173</v>
      </c>
      <c r="AK173" s="84">
        <v>22638</v>
      </c>
      <c r="AL173" s="84">
        <v>22267</v>
      </c>
      <c r="AM173" s="84">
        <v>23617</v>
      </c>
      <c r="AN173" s="84">
        <v>18645</v>
      </c>
      <c r="AO173" s="84">
        <v>15875</v>
      </c>
      <c r="AP173" s="84">
        <v>13828</v>
      </c>
      <c r="AQ173" s="84">
        <v>17395</v>
      </c>
      <c r="AR173" s="84">
        <v>18001</v>
      </c>
    </row>
    <row r="174" spans="2:44" x14ac:dyDescent="0.2">
      <c r="B174" s="187" t="s">
        <v>20</v>
      </c>
      <c r="C174" s="83" t="s">
        <v>65</v>
      </c>
      <c r="D174" s="84">
        <v>17387</v>
      </c>
      <c r="E174" s="84">
        <v>13765</v>
      </c>
      <c r="F174" s="84">
        <v>12855</v>
      </c>
      <c r="G174" s="84">
        <v>10692</v>
      </c>
      <c r="H174" s="84">
        <v>11238</v>
      </c>
      <c r="I174" s="84">
        <v>8896</v>
      </c>
      <c r="J174" s="84">
        <v>8965</v>
      </c>
      <c r="K174" s="84">
        <v>8966</v>
      </c>
      <c r="L174" s="84">
        <v>10821</v>
      </c>
      <c r="M174" s="84">
        <v>7841</v>
      </c>
      <c r="N174" s="84">
        <v>7076</v>
      </c>
      <c r="O174" s="84">
        <v>7924</v>
      </c>
      <c r="P174" s="84">
        <v>9150</v>
      </c>
      <c r="Q174" s="84">
        <v>7323</v>
      </c>
      <c r="R174" s="84">
        <v>4653</v>
      </c>
      <c r="S174" s="84">
        <v>4946</v>
      </c>
      <c r="T174" s="84">
        <v>6219</v>
      </c>
      <c r="U174" s="84">
        <v>4383</v>
      </c>
      <c r="V174" s="84">
        <v>4065</v>
      </c>
      <c r="W174" s="84">
        <v>5124</v>
      </c>
      <c r="X174" s="84">
        <v>7302</v>
      </c>
      <c r="Y174" s="84">
        <v>5316</v>
      </c>
      <c r="Z174" s="84">
        <v>6306</v>
      </c>
      <c r="AA174" s="84">
        <v>6891</v>
      </c>
      <c r="AB174" s="84">
        <v>7791</v>
      </c>
      <c r="AC174" s="84">
        <v>5475</v>
      </c>
      <c r="AD174" s="84">
        <v>9219</v>
      </c>
      <c r="AE174" s="84">
        <v>8763</v>
      </c>
      <c r="AF174" s="84">
        <v>9280</v>
      </c>
      <c r="AG174" s="84">
        <v>7734</v>
      </c>
      <c r="AH174" s="84">
        <v>7471</v>
      </c>
      <c r="AI174" s="84">
        <v>12284</v>
      </c>
      <c r="AJ174" s="84">
        <v>14977</v>
      </c>
      <c r="AK174" s="84">
        <v>14732</v>
      </c>
      <c r="AL174" s="84">
        <v>20397</v>
      </c>
      <c r="AM174" s="84">
        <v>23524</v>
      </c>
      <c r="AN174" s="84">
        <v>21414</v>
      </c>
      <c r="AO174" s="84">
        <v>20958</v>
      </c>
      <c r="AP174" s="84">
        <v>18527</v>
      </c>
      <c r="AQ174" s="84">
        <v>17253</v>
      </c>
      <c r="AR174" s="84">
        <v>20237</v>
      </c>
    </row>
    <row r="175" spans="2:44" x14ac:dyDescent="0.2">
      <c r="B175" s="188"/>
      <c r="C175" s="83" t="s">
        <v>66</v>
      </c>
      <c r="D175" s="84">
        <v>42192</v>
      </c>
      <c r="E175" s="84">
        <v>29976</v>
      </c>
      <c r="F175" s="84">
        <v>31046</v>
      </c>
      <c r="G175" s="84">
        <v>49050</v>
      </c>
      <c r="H175" s="84">
        <v>38636</v>
      </c>
      <c r="I175" s="84">
        <v>25327</v>
      </c>
      <c r="J175" s="84">
        <v>28277</v>
      </c>
      <c r="K175" s="84">
        <v>42783</v>
      </c>
      <c r="L175" s="84">
        <v>38998</v>
      </c>
      <c r="M175" s="84">
        <v>27575</v>
      </c>
      <c r="N175" s="84">
        <v>23091</v>
      </c>
      <c r="O175" s="84">
        <v>29021</v>
      </c>
      <c r="P175" s="84">
        <v>32030</v>
      </c>
      <c r="Q175" s="84">
        <v>24734</v>
      </c>
      <c r="R175" s="84">
        <v>27589</v>
      </c>
      <c r="S175" s="84">
        <v>31617</v>
      </c>
      <c r="T175" s="84">
        <v>32960</v>
      </c>
      <c r="U175" s="84">
        <v>29352</v>
      </c>
      <c r="V175" s="84">
        <v>31757</v>
      </c>
      <c r="W175" s="84">
        <v>43228</v>
      </c>
      <c r="X175" s="84">
        <v>35638</v>
      </c>
      <c r="Y175" s="84">
        <v>29356</v>
      </c>
      <c r="Z175" s="84">
        <v>37363</v>
      </c>
      <c r="AA175" s="84">
        <v>44707</v>
      </c>
      <c r="AB175" s="84">
        <v>36506</v>
      </c>
      <c r="AC175" s="84">
        <v>32662</v>
      </c>
      <c r="AD175" s="84">
        <v>31578</v>
      </c>
      <c r="AE175" s="84">
        <v>31716</v>
      </c>
      <c r="AF175" s="84">
        <v>36953</v>
      </c>
      <c r="AG175" s="84">
        <v>23701</v>
      </c>
      <c r="AH175" s="84">
        <v>16545</v>
      </c>
      <c r="AI175" s="84">
        <v>34468</v>
      </c>
      <c r="AJ175" s="84">
        <v>47746</v>
      </c>
      <c r="AK175" s="84">
        <v>34074</v>
      </c>
      <c r="AL175" s="84">
        <v>43353</v>
      </c>
      <c r="AM175" s="84">
        <v>51573</v>
      </c>
      <c r="AN175" s="84">
        <v>48170</v>
      </c>
      <c r="AO175" s="84">
        <v>42802</v>
      </c>
      <c r="AP175" s="84">
        <v>46327</v>
      </c>
      <c r="AQ175" s="84">
        <v>49950</v>
      </c>
      <c r="AR175" s="84">
        <v>49295</v>
      </c>
    </row>
    <row r="176" spans="2:44" x14ac:dyDescent="0.2">
      <c r="B176" s="187" t="s">
        <v>21</v>
      </c>
      <c r="C176" s="83" t="s">
        <v>65</v>
      </c>
      <c r="D176" s="84">
        <v>46231</v>
      </c>
      <c r="E176" s="84">
        <v>51224</v>
      </c>
      <c r="F176" s="84">
        <v>62164</v>
      </c>
      <c r="G176" s="84">
        <v>53680</v>
      </c>
      <c r="H176" s="84">
        <v>53292</v>
      </c>
      <c r="I176" s="84">
        <v>47869</v>
      </c>
      <c r="J176" s="84">
        <v>56020</v>
      </c>
      <c r="K176" s="84">
        <v>60873</v>
      </c>
      <c r="L176" s="84">
        <v>75612</v>
      </c>
      <c r="M176" s="84">
        <v>66512</v>
      </c>
      <c r="N176" s="84">
        <v>81528</v>
      </c>
      <c r="O176" s="84">
        <v>55773</v>
      </c>
      <c r="P176" s="84">
        <v>55504</v>
      </c>
      <c r="Q176" s="84">
        <v>48611</v>
      </c>
      <c r="R176" s="84">
        <v>44229</v>
      </c>
      <c r="S176" s="84">
        <v>38767</v>
      </c>
      <c r="T176" s="84">
        <v>41117</v>
      </c>
      <c r="U176" s="84">
        <v>50437</v>
      </c>
      <c r="V176" s="84">
        <v>50700</v>
      </c>
      <c r="W176" s="84">
        <v>36973</v>
      </c>
      <c r="X176" s="84">
        <v>53137</v>
      </c>
      <c r="Y176" s="84">
        <v>48009</v>
      </c>
      <c r="Z176" s="84">
        <v>59703</v>
      </c>
      <c r="AA176" s="84">
        <v>41954</v>
      </c>
      <c r="AB176" s="84">
        <v>60031</v>
      </c>
      <c r="AC176" s="84">
        <v>49066</v>
      </c>
      <c r="AD176" s="84">
        <v>45314</v>
      </c>
      <c r="AE176" s="84">
        <v>44705</v>
      </c>
      <c r="AF176" s="84">
        <v>47838</v>
      </c>
      <c r="AG176" s="84">
        <v>70850</v>
      </c>
      <c r="AH176" s="84">
        <v>57346</v>
      </c>
      <c r="AI176" s="84">
        <v>63971</v>
      </c>
      <c r="AJ176" s="84">
        <v>116408</v>
      </c>
      <c r="AK176" s="84">
        <v>138586</v>
      </c>
      <c r="AL176" s="84">
        <v>133089</v>
      </c>
      <c r="AM176" s="84">
        <v>97275</v>
      </c>
      <c r="AN176" s="84">
        <v>103419</v>
      </c>
      <c r="AO176" s="84">
        <v>94413</v>
      </c>
      <c r="AP176" s="84">
        <v>84368</v>
      </c>
      <c r="AQ176" s="84">
        <v>71692</v>
      </c>
      <c r="AR176" s="84">
        <v>84662</v>
      </c>
    </row>
    <row r="177" spans="2:44" x14ac:dyDescent="0.2">
      <c r="B177" s="188"/>
      <c r="C177" s="83" t="s">
        <v>66</v>
      </c>
      <c r="D177" s="84">
        <v>40960</v>
      </c>
      <c r="E177" s="84">
        <v>35101</v>
      </c>
      <c r="F177" s="84">
        <v>42243</v>
      </c>
      <c r="G177" s="84">
        <v>28542</v>
      </c>
      <c r="H177" s="84">
        <v>58954</v>
      </c>
      <c r="I177" s="84">
        <v>53913</v>
      </c>
      <c r="J177" s="84">
        <v>44487</v>
      </c>
      <c r="K177" s="84">
        <v>50696</v>
      </c>
      <c r="L177" s="84">
        <v>58224</v>
      </c>
      <c r="M177" s="84">
        <v>49984</v>
      </c>
      <c r="N177" s="84">
        <v>50389</v>
      </c>
      <c r="O177" s="84">
        <v>39325</v>
      </c>
      <c r="P177" s="84">
        <v>48845</v>
      </c>
      <c r="Q177" s="84">
        <v>42866</v>
      </c>
      <c r="R177" s="84">
        <v>36125</v>
      </c>
      <c r="S177" s="84">
        <v>24329</v>
      </c>
      <c r="T177" s="84">
        <v>30499</v>
      </c>
      <c r="U177" s="84">
        <v>37319</v>
      </c>
      <c r="V177" s="84">
        <v>44260</v>
      </c>
      <c r="W177" s="84">
        <v>35388</v>
      </c>
      <c r="X177" s="84">
        <v>36079</v>
      </c>
      <c r="Y177" s="84">
        <v>29682</v>
      </c>
      <c r="Z177" s="84">
        <v>34734</v>
      </c>
      <c r="AA177" s="84">
        <v>29266</v>
      </c>
      <c r="AB177" s="84">
        <v>40552</v>
      </c>
      <c r="AC177" s="84">
        <v>38829</v>
      </c>
      <c r="AD177" s="84">
        <v>31089</v>
      </c>
      <c r="AE177" s="84">
        <v>28481</v>
      </c>
      <c r="AF177" s="84">
        <v>31520</v>
      </c>
      <c r="AG177" s="84">
        <v>29623</v>
      </c>
      <c r="AH177" s="84">
        <v>33023</v>
      </c>
      <c r="AI177" s="84">
        <v>27906</v>
      </c>
      <c r="AJ177" s="84">
        <v>32142</v>
      </c>
      <c r="AK177" s="84">
        <v>32716</v>
      </c>
      <c r="AL177" s="84">
        <v>36807</v>
      </c>
      <c r="AM177" s="84">
        <v>32216</v>
      </c>
      <c r="AN177" s="84">
        <v>24981</v>
      </c>
      <c r="AO177" s="84">
        <v>17586</v>
      </c>
      <c r="AP177" s="84">
        <v>19739</v>
      </c>
      <c r="AQ177" s="84">
        <v>19039</v>
      </c>
      <c r="AR177" s="84">
        <v>34496</v>
      </c>
    </row>
    <row r="178" spans="2:44" x14ac:dyDescent="0.2">
      <c r="B178" s="187" t="s">
        <v>22</v>
      </c>
      <c r="C178" s="83" t="s">
        <v>65</v>
      </c>
      <c r="D178" s="84">
        <v>9395</v>
      </c>
      <c r="E178" s="84">
        <v>7514</v>
      </c>
      <c r="F178" s="84">
        <v>8203</v>
      </c>
      <c r="G178" s="84">
        <v>8091</v>
      </c>
      <c r="H178" s="84">
        <v>8790</v>
      </c>
      <c r="I178" s="84">
        <v>5871</v>
      </c>
      <c r="J178" s="84">
        <v>5602</v>
      </c>
      <c r="K178" s="84">
        <v>6147</v>
      </c>
      <c r="L178" s="84">
        <v>6870</v>
      </c>
      <c r="M178" s="84">
        <v>6697</v>
      </c>
      <c r="N178" s="84">
        <v>5792</v>
      </c>
      <c r="O178" s="84">
        <v>6773</v>
      </c>
      <c r="P178" s="84">
        <v>9431</v>
      </c>
      <c r="Q178" s="84">
        <v>6194</v>
      </c>
      <c r="R178" s="84">
        <v>6986</v>
      </c>
      <c r="S178" s="84">
        <v>5864</v>
      </c>
      <c r="T178" s="84">
        <v>7907</v>
      </c>
      <c r="U178" s="84">
        <v>4143</v>
      </c>
      <c r="V178" s="84">
        <v>4531</v>
      </c>
      <c r="W178" s="84">
        <v>5219</v>
      </c>
      <c r="X178" s="84">
        <v>9078</v>
      </c>
      <c r="Y178" s="84">
        <v>29082</v>
      </c>
      <c r="Z178" s="84">
        <v>5698</v>
      </c>
      <c r="AA178" s="84">
        <v>7067</v>
      </c>
      <c r="AB178" s="84">
        <v>6353</v>
      </c>
      <c r="AC178" s="84">
        <v>7085</v>
      </c>
      <c r="AD178" s="84">
        <v>8432</v>
      </c>
      <c r="AE178" s="84">
        <v>13379</v>
      </c>
      <c r="AF178" s="84">
        <v>7681</v>
      </c>
      <c r="AG178" s="84">
        <v>39926</v>
      </c>
      <c r="AH178" s="84">
        <v>27101</v>
      </c>
      <c r="AI178" s="84">
        <v>35696</v>
      </c>
      <c r="AJ178" s="84">
        <v>64912</v>
      </c>
      <c r="AK178" s="84">
        <v>46375</v>
      </c>
      <c r="AL178" s="84">
        <v>44541</v>
      </c>
      <c r="AM178" s="84">
        <v>36993</v>
      </c>
      <c r="AN178" s="84">
        <v>42527</v>
      </c>
      <c r="AO178" s="84">
        <v>36717</v>
      </c>
      <c r="AP178" s="84">
        <v>30103</v>
      </c>
      <c r="AQ178" s="84">
        <v>21606</v>
      </c>
      <c r="AR178" s="84">
        <v>15817</v>
      </c>
    </row>
    <row r="179" spans="2:44" x14ac:dyDescent="0.2">
      <c r="B179" s="188"/>
      <c r="C179" s="83" t="s">
        <v>66</v>
      </c>
      <c r="D179" s="84">
        <v>13970</v>
      </c>
      <c r="E179" s="84">
        <v>10152</v>
      </c>
      <c r="F179" s="84">
        <v>12830</v>
      </c>
      <c r="G179" s="84">
        <v>20485</v>
      </c>
      <c r="H179" s="84">
        <v>22278</v>
      </c>
      <c r="I179" s="84">
        <v>16195</v>
      </c>
      <c r="J179" s="84">
        <v>23433</v>
      </c>
      <c r="K179" s="84">
        <v>22680</v>
      </c>
      <c r="L179" s="84">
        <v>22926</v>
      </c>
      <c r="M179" s="84">
        <v>18969</v>
      </c>
      <c r="N179" s="84">
        <v>15214</v>
      </c>
      <c r="O179" s="84">
        <v>18786</v>
      </c>
      <c r="P179" s="84">
        <v>19233</v>
      </c>
      <c r="Q179" s="84">
        <v>12104</v>
      </c>
      <c r="R179" s="84">
        <v>12311</v>
      </c>
      <c r="S179" s="84">
        <v>14986</v>
      </c>
      <c r="T179" s="84">
        <v>15573</v>
      </c>
      <c r="U179" s="84">
        <v>11358</v>
      </c>
      <c r="V179" s="84">
        <v>11071</v>
      </c>
      <c r="W179" s="84">
        <v>15461</v>
      </c>
      <c r="X179" s="84">
        <v>12665</v>
      </c>
      <c r="Y179" s="84">
        <v>9642</v>
      </c>
      <c r="Z179" s="84">
        <v>8437</v>
      </c>
      <c r="AA179" s="84">
        <v>13200</v>
      </c>
      <c r="AB179" s="84">
        <v>13817</v>
      </c>
      <c r="AC179" s="84">
        <v>11779</v>
      </c>
      <c r="AD179" s="84">
        <v>9260</v>
      </c>
      <c r="AE179" s="84">
        <v>17731</v>
      </c>
      <c r="AF179" s="84">
        <v>12055</v>
      </c>
      <c r="AG179" s="84">
        <v>11137</v>
      </c>
      <c r="AH179" s="84">
        <v>8065</v>
      </c>
      <c r="AI179" s="84">
        <v>10841</v>
      </c>
      <c r="AJ179" s="84">
        <v>12037</v>
      </c>
      <c r="AK179" s="84">
        <v>8592</v>
      </c>
      <c r="AL179" s="84">
        <v>7779</v>
      </c>
      <c r="AM179" s="84">
        <v>10573</v>
      </c>
      <c r="AN179" s="84">
        <v>8611</v>
      </c>
      <c r="AO179" s="84">
        <v>6214</v>
      </c>
      <c r="AP179" s="84">
        <v>5215</v>
      </c>
      <c r="AQ179" s="84">
        <v>6140</v>
      </c>
      <c r="AR179" s="84">
        <v>6238</v>
      </c>
    </row>
    <row r="180" spans="2:44" x14ac:dyDescent="0.2">
      <c r="B180" s="187" t="s">
        <v>23</v>
      </c>
      <c r="C180" s="83" t="s">
        <v>65</v>
      </c>
      <c r="D180" s="84">
        <v>104722</v>
      </c>
      <c r="E180" s="84">
        <v>84556</v>
      </c>
      <c r="F180" s="84">
        <v>91624</v>
      </c>
      <c r="G180" s="84">
        <v>109288</v>
      </c>
      <c r="H180" s="84">
        <v>141059</v>
      </c>
      <c r="I180" s="84">
        <v>106918</v>
      </c>
      <c r="J180" s="84">
        <v>111662</v>
      </c>
      <c r="K180" s="84">
        <v>120852</v>
      </c>
      <c r="L180" s="84">
        <v>110624</v>
      </c>
      <c r="M180" s="84">
        <v>111837</v>
      </c>
      <c r="N180" s="84">
        <v>109475</v>
      </c>
      <c r="O180" s="84">
        <v>121727</v>
      </c>
      <c r="P180" s="84">
        <v>125210</v>
      </c>
      <c r="Q180" s="84">
        <v>113658</v>
      </c>
      <c r="R180" s="84">
        <v>111061</v>
      </c>
      <c r="S180" s="84">
        <v>94120</v>
      </c>
      <c r="T180" s="84">
        <v>94761</v>
      </c>
      <c r="U180" s="84">
        <v>77397</v>
      </c>
      <c r="V180" s="84">
        <v>76227</v>
      </c>
      <c r="W180" s="84">
        <v>88119</v>
      </c>
      <c r="X180" s="84">
        <v>92713</v>
      </c>
      <c r="Y180" s="84">
        <v>84362</v>
      </c>
      <c r="Z180" s="84">
        <v>92348</v>
      </c>
      <c r="AA180" s="84">
        <v>123794</v>
      </c>
      <c r="AB180" s="84">
        <v>110054</v>
      </c>
      <c r="AC180" s="84">
        <v>97886</v>
      </c>
      <c r="AD180" s="84">
        <v>104756</v>
      </c>
      <c r="AE180" s="84">
        <v>101646</v>
      </c>
      <c r="AF180" s="84">
        <v>119203</v>
      </c>
      <c r="AG180" s="84">
        <v>95654</v>
      </c>
      <c r="AH180" s="84">
        <v>118486</v>
      </c>
      <c r="AI180" s="84">
        <v>127271</v>
      </c>
      <c r="AJ180" s="84">
        <v>175895</v>
      </c>
      <c r="AK180" s="84">
        <v>218602</v>
      </c>
      <c r="AL180" s="84">
        <v>315961</v>
      </c>
      <c r="AM180" s="84">
        <v>343522</v>
      </c>
      <c r="AN180" s="84">
        <v>367314</v>
      </c>
      <c r="AO180" s="84">
        <v>384426</v>
      </c>
      <c r="AP180" s="84">
        <v>261484</v>
      </c>
      <c r="AQ180" s="84">
        <v>207876</v>
      </c>
      <c r="AR180" s="84">
        <v>210107</v>
      </c>
    </row>
    <row r="181" spans="2:44" x14ac:dyDescent="0.2">
      <c r="B181" s="188"/>
      <c r="C181" s="83" t="s">
        <v>66</v>
      </c>
      <c r="D181" s="84">
        <v>153262</v>
      </c>
      <c r="E181" s="84">
        <v>140296</v>
      </c>
      <c r="F181" s="84">
        <v>145165</v>
      </c>
      <c r="G181" s="84">
        <v>161979</v>
      </c>
      <c r="H181" s="84">
        <v>178293</v>
      </c>
      <c r="I181" s="84">
        <v>174879</v>
      </c>
      <c r="J181" s="84">
        <v>182937</v>
      </c>
      <c r="K181" s="84">
        <v>182365</v>
      </c>
      <c r="L181" s="84">
        <v>176195</v>
      </c>
      <c r="M181" s="84">
        <v>165271</v>
      </c>
      <c r="N181" s="84">
        <v>165658</v>
      </c>
      <c r="O181" s="84">
        <v>174049</v>
      </c>
      <c r="P181" s="84">
        <v>171970</v>
      </c>
      <c r="Q181" s="84">
        <v>153884</v>
      </c>
      <c r="R181" s="84">
        <v>148998</v>
      </c>
      <c r="S181" s="84">
        <v>137518</v>
      </c>
      <c r="T181" s="84">
        <v>141724</v>
      </c>
      <c r="U181" s="84">
        <v>137181</v>
      </c>
      <c r="V181" s="84">
        <v>152251</v>
      </c>
      <c r="W181" s="84">
        <v>191977</v>
      </c>
      <c r="X181" s="84">
        <v>180638</v>
      </c>
      <c r="Y181" s="84">
        <v>167651</v>
      </c>
      <c r="Z181" s="84">
        <v>158476</v>
      </c>
      <c r="AA181" s="84">
        <v>183073</v>
      </c>
      <c r="AB181" s="84">
        <v>149634</v>
      </c>
      <c r="AC181" s="84">
        <v>154600</v>
      </c>
      <c r="AD181" s="84">
        <v>145334</v>
      </c>
      <c r="AE181" s="84">
        <v>165600</v>
      </c>
      <c r="AF181" s="84">
        <v>157247</v>
      </c>
      <c r="AG181" s="84">
        <v>134534</v>
      </c>
      <c r="AH181" s="84">
        <v>164384</v>
      </c>
      <c r="AI181" s="84">
        <v>144115</v>
      </c>
      <c r="AJ181" s="84">
        <v>147804</v>
      </c>
      <c r="AK181" s="84">
        <v>142361</v>
      </c>
      <c r="AL181" s="84">
        <v>164885</v>
      </c>
      <c r="AM181" s="84">
        <v>154931</v>
      </c>
      <c r="AN181" s="84">
        <v>144423</v>
      </c>
      <c r="AO181" s="84">
        <v>128325</v>
      </c>
      <c r="AP181" s="84">
        <v>125720</v>
      </c>
      <c r="AQ181" s="84">
        <v>136977</v>
      </c>
      <c r="AR181" s="84">
        <v>135558</v>
      </c>
    </row>
    <row r="182" spans="2:44" x14ac:dyDescent="0.2">
      <c r="B182" s="187" t="s">
        <v>24</v>
      </c>
      <c r="C182" s="83" t="s">
        <v>65</v>
      </c>
      <c r="D182" s="84">
        <v>4196</v>
      </c>
      <c r="E182" s="84">
        <v>2841</v>
      </c>
      <c r="F182" s="84">
        <v>3082</v>
      </c>
      <c r="G182" s="84">
        <v>2811</v>
      </c>
      <c r="H182" s="84">
        <v>4108</v>
      </c>
      <c r="I182" s="84">
        <v>4248</v>
      </c>
      <c r="J182" s="84">
        <v>2697</v>
      </c>
      <c r="K182" s="84">
        <v>3869</v>
      </c>
      <c r="L182" s="84">
        <v>2742</v>
      </c>
      <c r="M182" s="84">
        <v>1978</v>
      </c>
      <c r="N182" s="84">
        <v>3329</v>
      </c>
      <c r="O182" s="84">
        <v>2703</v>
      </c>
      <c r="P182" s="84">
        <v>2406</v>
      </c>
      <c r="Q182" s="84">
        <v>1964</v>
      </c>
      <c r="R182" s="84">
        <v>2118</v>
      </c>
      <c r="S182" s="84">
        <v>4097</v>
      </c>
      <c r="T182" s="84">
        <v>2318</v>
      </c>
      <c r="U182" s="84">
        <v>1532</v>
      </c>
      <c r="V182" s="84">
        <v>1845</v>
      </c>
      <c r="W182" s="84">
        <v>4551</v>
      </c>
      <c r="X182" s="84">
        <v>1713</v>
      </c>
      <c r="Y182" s="84">
        <v>1430</v>
      </c>
      <c r="Z182" s="84">
        <v>1323</v>
      </c>
      <c r="AA182" s="84">
        <v>2188</v>
      </c>
      <c r="AB182" s="84">
        <v>2080</v>
      </c>
      <c r="AC182" s="84">
        <v>1842</v>
      </c>
      <c r="AD182" s="84">
        <v>1667</v>
      </c>
      <c r="AE182" s="84">
        <v>1437</v>
      </c>
      <c r="AF182" s="84">
        <v>1877</v>
      </c>
      <c r="AG182" s="84">
        <v>1377</v>
      </c>
      <c r="AH182" s="84">
        <v>2454</v>
      </c>
      <c r="AI182" s="84">
        <v>2070</v>
      </c>
      <c r="AJ182" s="84">
        <v>14956</v>
      </c>
      <c r="AK182" s="84">
        <v>7807</v>
      </c>
      <c r="AL182" s="84">
        <v>12747</v>
      </c>
      <c r="AM182" s="84">
        <v>9202</v>
      </c>
      <c r="AN182" s="84">
        <v>9081</v>
      </c>
      <c r="AO182" s="84">
        <v>11152</v>
      </c>
      <c r="AP182" s="84">
        <v>4981</v>
      </c>
      <c r="AQ182" s="84">
        <v>4499</v>
      </c>
      <c r="AR182" s="84">
        <v>5996</v>
      </c>
    </row>
    <row r="183" spans="2:44" x14ac:dyDescent="0.2">
      <c r="B183" s="188"/>
      <c r="C183" s="83" t="s">
        <v>66</v>
      </c>
      <c r="D183" s="84">
        <v>4276</v>
      </c>
      <c r="E183" s="84">
        <v>4340</v>
      </c>
      <c r="F183" s="84">
        <v>3331</v>
      </c>
      <c r="G183" s="84">
        <v>3811</v>
      </c>
      <c r="H183" s="84">
        <v>3661</v>
      </c>
      <c r="I183" s="84">
        <v>4299</v>
      </c>
      <c r="J183" s="84">
        <v>3573</v>
      </c>
      <c r="K183" s="84">
        <v>3483</v>
      </c>
      <c r="L183" s="84">
        <v>3561</v>
      </c>
      <c r="M183" s="84">
        <v>3152</v>
      </c>
      <c r="N183" s="84">
        <v>2563</v>
      </c>
      <c r="O183" s="84">
        <v>2718</v>
      </c>
      <c r="P183" s="84">
        <v>2547</v>
      </c>
      <c r="Q183" s="84">
        <v>2099</v>
      </c>
      <c r="R183" s="84">
        <v>2582</v>
      </c>
      <c r="S183" s="84">
        <v>2221</v>
      </c>
      <c r="T183" s="84">
        <v>1891</v>
      </c>
      <c r="U183" s="84">
        <v>3489</v>
      </c>
      <c r="V183" s="84">
        <v>2927</v>
      </c>
      <c r="W183" s="84">
        <v>2184</v>
      </c>
      <c r="X183" s="84">
        <v>1854</v>
      </c>
      <c r="Y183" s="84">
        <v>1641</v>
      </c>
      <c r="Z183" s="84">
        <v>1353</v>
      </c>
      <c r="AA183" s="84">
        <v>1667</v>
      </c>
      <c r="AB183" s="84">
        <v>3730</v>
      </c>
      <c r="AC183" s="84">
        <v>1437</v>
      </c>
      <c r="AD183" s="84">
        <v>1294</v>
      </c>
      <c r="AE183" s="84">
        <v>1717</v>
      </c>
      <c r="AF183" s="84">
        <v>1411</v>
      </c>
      <c r="AG183" s="84">
        <v>1168</v>
      </c>
      <c r="AH183" s="84">
        <v>1387</v>
      </c>
      <c r="AI183" s="84">
        <v>1543</v>
      </c>
      <c r="AJ183" s="84">
        <v>1348</v>
      </c>
      <c r="AK183" s="84">
        <v>1294</v>
      </c>
      <c r="AL183" s="84">
        <v>5851</v>
      </c>
      <c r="AM183" s="84">
        <v>1273</v>
      </c>
      <c r="AN183" s="84">
        <v>1166</v>
      </c>
      <c r="AO183" s="84">
        <v>2307</v>
      </c>
      <c r="AP183" s="84">
        <v>1033</v>
      </c>
      <c r="AQ183" s="84">
        <v>1210</v>
      </c>
      <c r="AR183" s="84">
        <v>1216</v>
      </c>
    </row>
    <row r="184" spans="2:44" x14ac:dyDescent="0.2">
      <c r="B184" s="187" t="s">
        <v>25</v>
      </c>
      <c r="C184" s="83" t="s">
        <v>65</v>
      </c>
      <c r="D184" s="84">
        <v>656</v>
      </c>
      <c r="E184" s="84">
        <v>388</v>
      </c>
      <c r="F184" s="84">
        <v>788</v>
      </c>
      <c r="G184" s="84">
        <v>1000</v>
      </c>
      <c r="H184" s="84">
        <v>1777</v>
      </c>
      <c r="I184" s="84">
        <v>1820</v>
      </c>
      <c r="J184" s="84">
        <v>1227</v>
      </c>
      <c r="K184" s="84">
        <v>2705</v>
      </c>
      <c r="L184" s="84">
        <v>2006</v>
      </c>
      <c r="M184" s="84">
        <v>1616</v>
      </c>
      <c r="N184" s="84">
        <v>2321</v>
      </c>
      <c r="O184" s="84">
        <v>2331</v>
      </c>
      <c r="P184" s="84">
        <v>3147</v>
      </c>
      <c r="Q184" s="84">
        <v>3218</v>
      </c>
      <c r="R184" s="84">
        <v>2557</v>
      </c>
      <c r="S184" s="84">
        <v>1754</v>
      </c>
      <c r="T184" s="84">
        <v>1822</v>
      </c>
      <c r="U184" s="84">
        <v>356</v>
      </c>
      <c r="V184" s="84">
        <v>528</v>
      </c>
      <c r="W184" s="84">
        <v>385</v>
      </c>
      <c r="X184" s="84">
        <v>543</v>
      </c>
      <c r="Y184" s="84">
        <v>431</v>
      </c>
      <c r="Z184" s="84">
        <v>330</v>
      </c>
      <c r="AA184" s="84">
        <v>433</v>
      </c>
      <c r="AB184" s="84">
        <v>625</v>
      </c>
      <c r="AC184" s="84">
        <v>493</v>
      </c>
      <c r="AD184" s="84">
        <v>328</v>
      </c>
      <c r="AE184" s="84">
        <v>418</v>
      </c>
      <c r="AF184" s="84">
        <v>356</v>
      </c>
      <c r="AG184" s="84">
        <v>266</v>
      </c>
      <c r="AH184" s="84">
        <v>249</v>
      </c>
      <c r="AI184" s="84">
        <v>333</v>
      </c>
      <c r="AJ184" s="84">
        <v>567</v>
      </c>
      <c r="AK184" s="84">
        <v>504</v>
      </c>
      <c r="AL184" s="84">
        <v>786</v>
      </c>
      <c r="AM184" s="84">
        <v>482</v>
      </c>
      <c r="AN184" s="84">
        <v>1000</v>
      </c>
      <c r="AO184" s="84">
        <v>1122</v>
      </c>
      <c r="AP184" s="84">
        <v>681</v>
      </c>
      <c r="AQ184" s="84">
        <v>502</v>
      </c>
      <c r="AR184" s="84">
        <v>516</v>
      </c>
    </row>
    <row r="185" spans="2:44" x14ac:dyDescent="0.2">
      <c r="B185" s="188"/>
      <c r="C185" s="83" t="s">
        <v>66</v>
      </c>
      <c r="D185" s="84">
        <v>3867</v>
      </c>
      <c r="E185" s="84">
        <v>3232</v>
      </c>
      <c r="F185" s="84">
        <v>5078</v>
      </c>
      <c r="G185" s="84">
        <v>8514</v>
      </c>
      <c r="H185" s="84">
        <v>10500</v>
      </c>
      <c r="I185" s="84">
        <v>8679</v>
      </c>
      <c r="J185" s="84">
        <v>7118</v>
      </c>
      <c r="K185" s="84">
        <v>9572</v>
      </c>
      <c r="L185" s="84">
        <v>10801</v>
      </c>
      <c r="M185" s="84">
        <v>6403</v>
      </c>
      <c r="N185" s="84">
        <v>7362</v>
      </c>
      <c r="O185" s="84">
        <v>10119</v>
      </c>
      <c r="P185" s="84">
        <v>13051</v>
      </c>
      <c r="Q185" s="84">
        <v>8530</v>
      </c>
      <c r="R185" s="84">
        <v>10110</v>
      </c>
      <c r="S185" s="84">
        <v>15604</v>
      </c>
      <c r="T185" s="84">
        <v>15798</v>
      </c>
      <c r="U185" s="84">
        <v>3900</v>
      </c>
      <c r="V185" s="84">
        <v>3430</v>
      </c>
      <c r="W185" s="84">
        <v>3606</v>
      </c>
      <c r="X185" s="84">
        <v>3321</v>
      </c>
      <c r="Y185" s="84">
        <v>2850</v>
      </c>
      <c r="Z185" s="84">
        <v>4272</v>
      </c>
      <c r="AA185" s="84">
        <v>3830</v>
      </c>
      <c r="AB185" s="84">
        <v>3352</v>
      </c>
      <c r="AC185" s="84">
        <v>2835</v>
      </c>
      <c r="AD185" s="84">
        <v>2603</v>
      </c>
      <c r="AE185" s="84">
        <v>3073</v>
      </c>
      <c r="AF185" s="84">
        <v>2377</v>
      </c>
      <c r="AG185" s="84">
        <v>1797</v>
      </c>
      <c r="AH185" s="84">
        <v>2182</v>
      </c>
      <c r="AI185" s="84">
        <v>1662</v>
      </c>
      <c r="AJ185" s="84">
        <v>1729</v>
      </c>
      <c r="AK185" s="84">
        <v>1641</v>
      </c>
      <c r="AL185" s="84">
        <v>1812</v>
      </c>
      <c r="AM185" s="84">
        <v>1956</v>
      </c>
      <c r="AN185" s="84">
        <v>1595</v>
      </c>
      <c r="AO185" s="84">
        <v>2078</v>
      </c>
      <c r="AP185" s="84">
        <v>5784</v>
      </c>
      <c r="AQ185" s="84">
        <v>6581</v>
      </c>
      <c r="AR185" s="84">
        <v>6858</v>
      </c>
    </row>
    <row r="186" spans="2:44" x14ac:dyDescent="0.2">
      <c r="B186" s="189" t="s">
        <v>26</v>
      </c>
      <c r="C186" s="83" t="s">
        <v>65</v>
      </c>
      <c r="D186" s="84">
        <v>6436</v>
      </c>
      <c r="E186" s="84">
        <v>5576</v>
      </c>
      <c r="F186" s="84">
        <v>3932</v>
      </c>
      <c r="G186" s="84">
        <v>2899</v>
      </c>
      <c r="H186" s="84">
        <v>6213</v>
      </c>
      <c r="I186" s="84">
        <v>5969</v>
      </c>
      <c r="J186" s="84">
        <v>4440</v>
      </c>
      <c r="K186" s="84">
        <v>4958</v>
      </c>
      <c r="L186" s="84">
        <v>4958</v>
      </c>
      <c r="M186" s="84">
        <v>8912</v>
      </c>
      <c r="N186" s="84">
        <v>5792</v>
      </c>
      <c r="O186" s="84">
        <v>13620</v>
      </c>
      <c r="P186" s="84">
        <v>11610</v>
      </c>
      <c r="Q186" s="84">
        <v>9627</v>
      </c>
      <c r="R186" s="84">
        <v>10999</v>
      </c>
      <c r="S186" s="84">
        <v>8694</v>
      </c>
      <c r="T186" s="84">
        <v>28462</v>
      </c>
      <c r="U186" s="84">
        <v>10586</v>
      </c>
      <c r="V186" s="84">
        <v>10241</v>
      </c>
      <c r="W186" s="84">
        <v>10203</v>
      </c>
      <c r="X186" s="84">
        <v>18527</v>
      </c>
      <c r="Y186" s="84">
        <v>12777</v>
      </c>
      <c r="Z186" s="84">
        <v>9114</v>
      </c>
      <c r="AA186" s="84">
        <v>10695</v>
      </c>
      <c r="AB186" s="84">
        <v>21334</v>
      </c>
      <c r="AC186" s="84">
        <v>14935</v>
      </c>
      <c r="AD186" s="84">
        <v>11025</v>
      </c>
      <c r="AE186" s="84">
        <v>13107</v>
      </c>
      <c r="AF186" s="84">
        <v>19946</v>
      </c>
      <c r="AG186" s="84">
        <v>11850</v>
      </c>
      <c r="AH186" s="84">
        <v>17317</v>
      </c>
      <c r="AI186" s="84">
        <v>18724</v>
      </c>
      <c r="AJ186" s="84">
        <v>81386</v>
      </c>
      <c r="AK186" s="84">
        <v>35081</v>
      </c>
      <c r="AL186" s="84">
        <v>52828</v>
      </c>
      <c r="AM186" s="84">
        <v>37342</v>
      </c>
      <c r="AN186" s="84">
        <v>47415</v>
      </c>
      <c r="AO186" s="84">
        <v>40731</v>
      </c>
      <c r="AP186" s="84">
        <v>31858</v>
      </c>
      <c r="AQ186" s="84">
        <v>29173</v>
      </c>
      <c r="AR186" s="84">
        <v>31557</v>
      </c>
    </row>
    <row r="187" spans="2:44" x14ac:dyDescent="0.2">
      <c r="B187" s="190"/>
      <c r="C187" s="83" t="s">
        <v>66</v>
      </c>
      <c r="D187" s="84">
        <v>5401</v>
      </c>
      <c r="E187" s="84">
        <v>5637</v>
      </c>
      <c r="F187" s="84">
        <v>6006</v>
      </c>
      <c r="G187" s="84">
        <v>8187</v>
      </c>
      <c r="H187" s="84">
        <v>7544</v>
      </c>
      <c r="I187" s="84">
        <v>6624</v>
      </c>
      <c r="J187" s="84">
        <v>6365</v>
      </c>
      <c r="K187" s="84">
        <v>8533</v>
      </c>
      <c r="L187" s="84">
        <v>8577</v>
      </c>
      <c r="M187" s="84">
        <v>6569</v>
      </c>
      <c r="N187" s="84">
        <v>6743</v>
      </c>
      <c r="O187" s="84">
        <v>17880</v>
      </c>
      <c r="P187" s="84">
        <v>13904</v>
      </c>
      <c r="Q187" s="84">
        <v>11014</v>
      </c>
      <c r="R187" s="84">
        <v>10589</v>
      </c>
      <c r="S187" s="84">
        <v>13209</v>
      </c>
      <c r="T187" s="84">
        <v>13536</v>
      </c>
      <c r="U187" s="84">
        <v>13651</v>
      </c>
      <c r="V187" s="84">
        <v>30124</v>
      </c>
      <c r="W187" s="84">
        <v>16764</v>
      </c>
      <c r="X187" s="84">
        <v>16610</v>
      </c>
      <c r="Y187" s="84">
        <v>19241</v>
      </c>
      <c r="Z187" s="84">
        <v>8078</v>
      </c>
      <c r="AA187" s="84">
        <v>13051</v>
      </c>
      <c r="AB187" s="84">
        <v>17507</v>
      </c>
      <c r="AC187" s="84">
        <v>14370</v>
      </c>
      <c r="AD187" s="84">
        <v>7542</v>
      </c>
      <c r="AE187" s="84">
        <v>11357</v>
      </c>
      <c r="AF187" s="84">
        <v>13141</v>
      </c>
      <c r="AG187" s="84">
        <v>8663</v>
      </c>
      <c r="AH187" s="84">
        <v>9642</v>
      </c>
      <c r="AI187" s="84">
        <v>9945</v>
      </c>
      <c r="AJ187" s="84">
        <v>9734</v>
      </c>
      <c r="AK187" s="84">
        <v>9044</v>
      </c>
      <c r="AL187" s="84">
        <v>12344</v>
      </c>
      <c r="AM187" s="84">
        <v>8590</v>
      </c>
      <c r="AN187" s="84">
        <v>7261</v>
      </c>
      <c r="AO187" s="84">
        <v>6927</v>
      </c>
      <c r="AP187" s="84">
        <v>6081</v>
      </c>
      <c r="AQ187" s="84">
        <v>6883</v>
      </c>
      <c r="AR187" s="84">
        <v>20283</v>
      </c>
    </row>
    <row r="188" spans="2:44" x14ac:dyDescent="0.2">
      <c r="B188" s="187" t="s">
        <v>27</v>
      </c>
      <c r="C188" s="83" t="s">
        <v>65</v>
      </c>
      <c r="D188" s="84">
        <v>2397</v>
      </c>
      <c r="E188" s="84">
        <v>3822</v>
      </c>
      <c r="F188" s="84">
        <v>3527</v>
      </c>
      <c r="G188" s="84">
        <v>5384</v>
      </c>
      <c r="H188" s="84">
        <v>4826</v>
      </c>
      <c r="I188" s="84">
        <v>4171</v>
      </c>
      <c r="J188" s="84">
        <v>4439</v>
      </c>
      <c r="K188" s="84">
        <v>5995</v>
      </c>
      <c r="L188" s="84">
        <v>6577</v>
      </c>
      <c r="M188" s="84">
        <v>6435</v>
      </c>
      <c r="N188" s="84">
        <v>5764</v>
      </c>
      <c r="O188" s="84">
        <v>7284</v>
      </c>
      <c r="P188" s="84">
        <v>5296</v>
      </c>
      <c r="Q188" s="84">
        <v>7119</v>
      </c>
      <c r="R188" s="84">
        <v>6825</v>
      </c>
      <c r="S188" s="84">
        <v>6376</v>
      </c>
      <c r="T188" s="84">
        <v>8866</v>
      </c>
      <c r="U188" s="84">
        <v>7209</v>
      </c>
      <c r="V188" s="84">
        <v>7240</v>
      </c>
      <c r="W188" s="84">
        <v>6571</v>
      </c>
      <c r="X188" s="84">
        <v>10020</v>
      </c>
      <c r="Y188" s="84">
        <v>7423</v>
      </c>
      <c r="Z188" s="84">
        <v>6621</v>
      </c>
      <c r="AA188" s="84">
        <v>5657</v>
      </c>
      <c r="AB188" s="84">
        <v>7454</v>
      </c>
      <c r="AC188" s="84">
        <v>4841</v>
      </c>
      <c r="AD188" s="84">
        <v>3857</v>
      </c>
      <c r="AE188" s="84">
        <v>2063</v>
      </c>
      <c r="AF188" s="84">
        <v>1420</v>
      </c>
      <c r="AG188" s="84">
        <v>812</v>
      </c>
      <c r="AH188" s="84">
        <v>481</v>
      </c>
      <c r="AI188" s="84">
        <v>489</v>
      </c>
      <c r="AJ188" s="84">
        <v>352</v>
      </c>
      <c r="AK188" s="84">
        <v>379</v>
      </c>
      <c r="AL188" s="84">
        <v>287</v>
      </c>
      <c r="AM188" s="84">
        <v>288</v>
      </c>
      <c r="AN188" s="84">
        <v>208</v>
      </c>
      <c r="AO188" s="84">
        <v>202</v>
      </c>
      <c r="AP188" s="84">
        <v>175</v>
      </c>
      <c r="AQ188" s="84">
        <v>296</v>
      </c>
      <c r="AR188" s="84">
        <v>173</v>
      </c>
    </row>
    <row r="189" spans="2:44" x14ac:dyDescent="0.2">
      <c r="B189" s="188"/>
      <c r="C189" s="83" t="s">
        <v>66</v>
      </c>
      <c r="D189" s="84">
        <v>3960</v>
      </c>
      <c r="E189" s="84">
        <v>4443</v>
      </c>
      <c r="F189" s="84">
        <v>5238</v>
      </c>
      <c r="G189" s="84">
        <v>7806</v>
      </c>
      <c r="H189" s="84">
        <v>6592</v>
      </c>
      <c r="I189" s="84">
        <v>5536</v>
      </c>
      <c r="J189" s="84">
        <v>5964</v>
      </c>
      <c r="K189" s="84">
        <v>6785</v>
      </c>
      <c r="L189" s="84">
        <v>8075</v>
      </c>
      <c r="M189" s="84">
        <v>5986</v>
      </c>
      <c r="N189" s="84">
        <v>11011</v>
      </c>
      <c r="O189" s="84">
        <v>13673</v>
      </c>
      <c r="P189" s="84">
        <v>11599</v>
      </c>
      <c r="Q189" s="84">
        <v>10273</v>
      </c>
      <c r="R189" s="84">
        <v>11705</v>
      </c>
      <c r="S189" s="84">
        <v>4475</v>
      </c>
      <c r="T189" s="84">
        <v>4323</v>
      </c>
      <c r="U189" s="84">
        <v>3252</v>
      </c>
      <c r="V189" s="84">
        <v>4694</v>
      </c>
      <c r="W189" s="84">
        <v>6313</v>
      </c>
      <c r="X189" s="84">
        <v>6303</v>
      </c>
      <c r="Y189" s="84">
        <v>4763</v>
      </c>
      <c r="Z189" s="84">
        <v>4207</v>
      </c>
      <c r="AA189" s="84">
        <v>5739</v>
      </c>
      <c r="AB189" s="84">
        <v>5231</v>
      </c>
      <c r="AC189" s="84">
        <v>3349</v>
      </c>
      <c r="AD189" s="84">
        <v>2173</v>
      </c>
      <c r="AE189" s="84">
        <v>2304</v>
      </c>
      <c r="AF189" s="84">
        <v>2106</v>
      </c>
      <c r="AG189" s="84">
        <v>992</v>
      </c>
      <c r="AH189" s="84">
        <v>1196</v>
      </c>
      <c r="AI189" s="84">
        <v>459</v>
      </c>
      <c r="AJ189" s="84">
        <v>418</v>
      </c>
      <c r="AK189" s="84">
        <v>708</v>
      </c>
      <c r="AL189" s="84">
        <v>351</v>
      </c>
      <c r="AM189" s="84">
        <v>362</v>
      </c>
      <c r="AN189" s="84">
        <v>266</v>
      </c>
      <c r="AO189" s="84">
        <v>178</v>
      </c>
      <c r="AP189" s="84">
        <v>311</v>
      </c>
      <c r="AQ189" s="84">
        <v>2439</v>
      </c>
      <c r="AR189" s="84">
        <v>346</v>
      </c>
    </row>
    <row r="190" spans="2:44" x14ac:dyDescent="0.2">
      <c r="B190" s="187" t="s">
        <v>28</v>
      </c>
      <c r="C190" s="83" t="s">
        <v>65</v>
      </c>
      <c r="D190" s="84">
        <v>24036</v>
      </c>
      <c r="E190" s="84">
        <v>20773</v>
      </c>
      <c r="F190" s="84">
        <v>21744</v>
      </c>
      <c r="G190" s="84">
        <v>24999</v>
      </c>
      <c r="H190" s="84">
        <v>36387</v>
      </c>
      <c r="I190" s="84">
        <v>27003</v>
      </c>
      <c r="J190" s="84">
        <v>29261</v>
      </c>
      <c r="K190" s="84">
        <v>32810</v>
      </c>
      <c r="L190" s="84">
        <v>34876</v>
      </c>
      <c r="M190" s="84">
        <v>25566</v>
      </c>
      <c r="N190" s="84">
        <v>31425</v>
      </c>
      <c r="O190" s="84">
        <v>32103</v>
      </c>
      <c r="P190" s="84">
        <v>38059</v>
      </c>
      <c r="Q190" s="84">
        <v>32748</v>
      </c>
      <c r="R190" s="84">
        <v>29015</v>
      </c>
      <c r="S190" s="84">
        <v>26302</v>
      </c>
      <c r="T190" s="84">
        <v>25938</v>
      </c>
      <c r="U190" s="84">
        <v>22478</v>
      </c>
      <c r="V190" s="84">
        <v>24933</v>
      </c>
      <c r="W190" s="84">
        <v>23586</v>
      </c>
      <c r="X190" s="84">
        <v>29252</v>
      </c>
      <c r="Y190" s="84">
        <v>26275</v>
      </c>
      <c r="Z190" s="84">
        <v>25416</v>
      </c>
      <c r="AA190" s="84">
        <v>23065</v>
      </c>
      <c r="AB190" s="84">
        <v>31186</v>
      </c>
      <c r="AC190" s="84">
        <v>23893</v>
      </c>
      <c r="AD190" s="84">
        <v>20411</v>
      </c>
      <c r="AE190" s="84">
        <v>19125</v>
      </c>
      <c r="AF190" s="84">
        <v>22232</v>
      </c>
      <c r="AG190" s="84">
        <v>18817</v>
      </c>
      <c r="AH190" s="84">
        <v>18345</v>
      </c>
      <c r="AI190" s="84">
        <v>15456</v>
      </c>
      <c r="AJ190" s="84">
        <v>26345</v>
      </c>
      <c r="AK190" s="84">
        <v>24501</v>
      </c>
      <c r="AL190" s="84">
        <v>41570</v>
      </c>
      <c r="AM190" s="84">
        <v>42281</v>
      </c>
      <c r="AN190" s="84">
        <v>38144</v>
      </c>
      <c r="AO190" s="84">
        <v>39264</v>
      </c>
      <c r="AP190" s="84">
        <v>30292</v>
      </c>
      <c r="AQ190" s="84">
        <v>18190</v>
      </c>
      <c r="AR190" s="84">
        <v>23254</v>
      </c>
    </row>
    <row r="191" spans="2:44" x14ac:dyDescent="0.2">
      <c r="B191" s="188"/>
      <c r="C191" s="83" t="s">
        <v>66</v>
      </c>
      <c r="D191" s="84">
        <v>50708</v>
      </c>
      <c r="E191" s="84">
        <v>44119</v>
      </c>
      <c r="F191" s="84">
        <v>45914</v>
      </c>
      <c r="G191" s="84">
        <v>55402</v>
      </c>
      <c r="H191" s="84">
        <v>54297</v>
      </c>
      <c r="I191" s="84">
        <v>51225</v>
      </c>
      <c r="J191" s="84">
        <v>51784</v>
      </c>
      <c r="K191" s="84">
        <v>58602</v>
      </c>
      <c r="L191" s="84">
        <v>60001</v>
      </c>
      <c r="M191" s="84">
        <v>49109</v>
      </c>
      <c r="N191" s="84">
        <v>45180</v>
      </c>
      <c r="O191" s="84">
        <v>46596</v>
      </c>
      <c r="P191" s="84">
        <v>52462</v>
      </c>
      <c r="Q191" s="84">
        <v>42574</v>
      </c>
      <c r="R191" s="84">
        <v>42563</v>
      </c>
      <c r="S191" s="84">
        <v>38317</v>
      </c>
      <c r="T191" s="84">
        <v>42142</v>
      </c>
      <c r="U191" s="84">
        <v>41723</v>
      </c>
      <c r="V191" s="84">
        <v>45358</v>
      </c>
      <c r="W191" s="84">
        <v>53838</v>
      </c>
      <c r="X191" s="84">
        <v>50969</v>
      </c>
      <c r="Y191" s="84">
        <v>42455</v>
      </c>
      <c r="Z191" s="84">
        <v>40931</v>
      </c>
      <c r="AA191" s="84">
        <v>52358</v>
      </c>
      <c r="AB191" s="84">
        <v>37654</v>
      </c>
      <c r="AC191" s="84">
        <v>36305</v>
      </c>
      <c r="AD191" s="84">
        <v>34039</v>
      </c>
      <c r="AE191" s="84">
        <v>36482</v>
      </c>
      <c r="AF191" s="84">
        <v>34748</v>
      </c>
      <c r="AG191" s="84">
        <v>31891</v>
      </c>
      <c r="AH191" s="84">
        <v>36768</v>
      </c>
      <c r="AI191" s="84">
        <v>30853</v>
      </c>
      <c r="AJ191" s="84">
        <v>32382</v>
      </c>
      <c r="AK191" s="84">
        <v>31122</v>
      </c>
      <c r="AL191" s="84">
        <v>31668</v>
      </c>
      <c r="AM191" s="84">
        <v>26049</v>
      </c>
      <c r="AN191" s="84">
        <v>22167</v>
      </c>
      <c r="AO191" s="84">
        <v>18197</v>
      </c>
      <c r="AP191" s="84">
        <v>16280</v>
      </c>
      <c r="AQ191" s="84">
        <v>15631</v>
      </c>
      <c r="AR191" s="84">
        <v>15453</v>
      </c>
    </row>
    <row r="192" spans="2:44" x14ac:dyDescent="0.2">
      <c r="B192" s="147" t="s">
        <v>29</v>
      </c>
      <c r="C192" s="85"/>
      <c r="D192" s="86">
        <f>SUM(D172:D191)</f>
        <v>717394</v>
      </c>
      <c r="E192" s="86">
        <f t="shared" ref="E192:AR192" si="7">SUM(E172:E191)</f>
        <v>615623</v>
      </c>
      <c r="F192" s="86">
        <f t="shared" si="7"/>
        <v>667978</v>
      </c>
      <c r="G192" s="86">
        <f t="shared" si="7"/>
        <v>747222</v>
      </c>
      <c r="H192" s="86">
        <f t="shared" si="7"/>
        <v>853247</v>
      </c>
      <c r="I192" s="86">
        <f t="shared" si="7"/>
        <v>702697</v>
      </c>
      <c r="J192" s="86">
        <f t="shared" si="7"/>
        <v>739039</v>
      </c>
      <c r="K192" s="86">
        <f t="shared" si="7"/>
        <v>813961</v>
      </c>
      <c r="L192" s="86">
        <f t="shared" si="7"/>
        <v>844777</v>
      </c>
      <c r="M192" s="86">
        <f t="shared" si="7"/>
        <v>719924</v>
      </c>
      <c r="N192" s="86">
        <f t="shared" si="7"/>
        <v>764787</v>
      </c>
      <c r="O192" s="86">
        <f t="shared" si="7"/>
        <v>779496</v>
      </c>
      <c r="P192" s="86">
        <f t="shared" si="7"/>
        <v>826140</v>
      </c>
      <c r="Q192" s="86">
        <f t="shared" si="7"/>
        <v>685804</v>
      </c>
      <c r="R192" s="86">
        <f t="shared" si="7"/>
        <v>671921</v>
      </c>
      <c r="S192" s="86">
        <f t="shared" si="7"/>
        <v>612136</v>
      </c>
      <c r="T192" s="86">
        <f t="shared" si="7"/>
        <v>704134</v>
      </c>
      <c r="U192" s="86">
        <f t="shared" si="7"/>
        <v>644888</v>
      </c>
      <c r="V192" s="86">
        <f t="shared" si="7"/>
        <v>679670</v>
      </c>
      <c r="W192" s="86">
        <f t="shared" si="7"/>
        <v>745506</v>
      </c>
      <c r="X192" s="86">
        <f t="shared" si="7"/>
        <v>757812</v>
      </c>
      <c r="Y192" s="86">
        <f t="shared" si="7"/>
        <v>655885</v>
      </c>
      <c r="Z192" s="86">
        <f t="shared" si="7"/>
        <v>642252</v>
      </c>
      <c r="AA192" s="86">
        <f t="shared" si="7"/>
        <v>720859</v>
      </c>
      <c r="AB192" s="86">
        <f t="shared" si="7"/>
        <v>712168</v>
      </c>
      <c r="AC192" s="86">
        <f t="shared" si="7"/>
        <v>616735</v>
      </c>
      <c r="AD192" s="86">
        <f t="shared" si="7"/>
        <v>558582</v>
      </c>
      <c r="AE192" s="86">
        <f t="shared" si="7"/>
        <v>592716</v>
      </c>
      <c r="AF192" s="86">
        <f t="shared" si="7"/>
        <v>613155</v>
      </c>
      <c r="AG192" s="86">
        <f t="shared" si="7"/>
        <v>562380</v>
      </c>
      <c r="AH192" s="86">
        <f t="shared" si="7"/>
        <v>575512</v>
      </c>
      <c r="AI192" s="86">
        <f t="shared" si="7"/>
        <v>571882</v>
      </c>
      <c r="AJ192" s="86">
        <f t="shared" si="7"/>
        <v>814485</v>
      </c>
      <c r="AK192" s="86">
        <f t="shared" si="7"/>
        <v>775175</v>
      </c>
      <c r="AL192" s="86">
        <f t="shared" si="7"/>
        <v>957214</v>
      </c>
      <c r="AM192" s="86">
        <f t="shared" si="7"/>
        <v>912494</v>
      </c>
      <c r="AN192" s="86">
        <f t="shared" si="7"/>
        <v>913335</v>
      </c>
      <c r="AO192" s="86">
        <f t="shared" si="7"/>
        <v>874859</v>
      </c>
      <c r="AP192" s="86">
        <f t="shared" si="7"/>
        <v>706542</v>
      </c>
      <c r="AQ192" s="86">
        <f t="shared" si="7"/>
        <v>636855</v>
      </c>
      <c r="AR192" s="86">
        <f t="shared" si="7"/>
        <v>684608</v>
      </c>
    </row>
    <row r="193" spans="2:12" x14ac:dyDescent="0.2">
      <c r="B193" s="148"/>
      <c r="C193" s="67"/>
      <c r="D193" s="88"/>
      <c r="E193" s="88"/>
      <c r="F193" s="88"/>
      <c r="G193" s="88"/>
      <c r="H193" s="88"/>
      <c r="I193" s="88"/>
      <c r="J193" s="88"/>
      <c r="K193" s="88"/>
      <c r="L193" s="88"/>
    </row>
    <row r="194" spans="2:12" x14ac:dyDescent="0.2">
      <c r="B194" s="149" t="s">
        <v>58</v>
      </c>
      <c r="C194" s="47"/>
      <c r="D194" s="47"/>
      <c r="E194" s="47"/>
      <c r="F194" s="47"/>
      <c r="G194" s="47"/>
      <c r="H194" s="47"/>
      <c r="I194" s="47"/>
    </row>
    <row r="195" spans="2:12" x14ac:dyDescent="0.2">
      <c r="B195" s="87" t="s">
        <v>254</v>
      </c>
      <c r="C195" s="47"/>
      <c r="D195" s="47"/>
      <c r="E195" s="47"/>
      <c r="F195" s="47"/>
      <c r="G195" s="47"/>
      <c r="H195" s="47"/>
      <c r="I195" s="47"/>
    </row>
    <row r="196" spans="2:12" x14ac:dyDescent="0.2">
      <c r="B196" s="132" t="s">
        <v>236</v>
      </c>
      <c r="C196" s="47"/>
      <c r="D196" s="47"/>
      <c r="E196" s="47"/>
      <c r="F196" s="47"/>
      <c r="G196" s="47"/>
      <c r="H196" s="47"/>
      <c r="I196" s="47"/>
    </row>
    <row r="197" spans="2:12" x14ac:dyDescent="0.2">
      <c r="B197" s="132" t="s">
        <v>52</v>
      </c>
      <c r="C197" s="47"/>
      <c r="D197" s="47"/>
      <c r="E197" s="47"/>
      <c r="F197" s="47"/>
      <c r="G197" s="47"/>
      <c r="H197" s="47"/>
      <c r="I197" s="47"/>
    </row>
    <row r="198" spans="2:12" x14ac:dyDescent="0.2">
      <c r="B198" s="132" t="s">
        <v>53</v>
      </c>
      <c r="C198" s="47"/>
      <c r="D198" s="47"/>
      <c r="E198" s="47"/>
      <c r="F198" s="47"/>
      <c r="G198" s="47"/>
      <c r="H198" s="47"/>
      <c r="I198" s="47"/>
    </row>
    <row r="199" spans="2:12" x14ac:dyDescent="0.2">
      <c r="B199" s="132" t="s">
        <v>260</v>
      </c>
      <c r="C199" s="47"/>
      <c r="D199" s="47"/>
      <c r="E199" s="47"/>
      <c r="F199" s="47"/>
      <c r="G199" s="47"/>
      <c r="H199" s="47"/>
      <c r="I199" s="47"/>
    </row>
    <row r="200" spans="2:12" x14ac:dyDescent="0.2">
      <c r="B200" s="87" t="s">
        <v>263</v>
      </c>
      <c r="C200" s="47"/>
      <c r="D200" s="47"/>
      <c r="E200" s="47"/>
      <c r="F200" s="47"/>
      <c r="G200" s="47"/>
      <c r="H200" s="47"/>
      <c r="I200" s="47"/>
    </row>
    <row r="201" spans="2:12" x14ac:dyDescent="0.2">
      <c r="B201" s="132" t="s">
        <v>266</v>
      </c>
      <c r="C201" s="47"/>
      <c r="D201" s="47"/>
      <c r="E201" s="47"/>
      <c r="F201" s="47"/>
      <c r="G201" s="47"/>
      <c r="H201" s="47"/>
      <c r="I201" s="47"/>
    </row>
    <row r="202" spans="2:12" x14ac:dyDescent="0.2">
      <c r="B202" s="132" t="s">
        <v>269</v>
      </c>
      <c r="C202" s="47"/>
      <c r="D202" s="47"/>
      <c r="E202" s="47"/>
      <c r="F202" s="47"/>
      <c r="G202" s="47"/>
      <c r="H202" s="47"/>
      <c r="I202" s="47"/>
    </row>
    <row r="203" spans="2:12" x14ac:dyDescent="0.2">
      <c r="B203" s="185" t="s">
        <v>272</v>
      </c>
      <c r="C203" s="186"/>
      <c r="D203" s="186"/>
      <c r="E203" s="186"/>
      <c r="F203" s="186"/>
      <c r="G203" s="186"/>
      <c r="H203" s="186"/>
      <c r="I203" s="186"/>
    </row>
    <row r="204" spans="2:12" x14ac:dyDescent="0.2">
      <c r="B204" s="132" t="s">
        <v>274</v>
      </c>
      <c r="C204" s="16"/>
      <c r="D204" s="56"/>
      <c r="E204" s="56"/>
      <c r="F204" s="56"/>
      <c r="G204" s="56"/>
      <c r="H204" s="56"/>
      <c r="I204" s="56"/>
    </row>
    <row r="205" spans="2:12" x14ac:dyDescent="0.2">
      <c r="B205" s="141" t="s">
        <v>277</v>
      </c>
      <c r="C205" s="47"/>
      <c r="D205" s="47"/>
      <c r="E205" s="47"/>
      <c r="F205" s="47"/>
      <c r="G205" s="47"/>
      <c r="H205" s="47"/>
      <c r="I205" s="47"/>
    </row>
    <row r="206" spans="2:12" x14ac:dyDescent="0.2">
      <c r="B206" s="141" t="s">
        <v>279</v>
      </c>
      <c r="C206" s="47"/>
      <c r="D206" s="47"/>
      <c r="E206" s="47"/>
      <c r="F206" s="47"/>
      <c r="G206" s="47"/>
      <c r="H206" s="47"/>
      <c r="I206" s="47"/>
    </row>
    <row r="207" spans="2:12" x14ac:dyDescent="0.2">
      <c r="B207" s="141" t="s">
        <v>281</v>
      </c>
      <c r="C207" s="47"/>
      <c r="D207" s="47"/>
      <c r="E207" s="47"/>
      <c r="F207" s="47"/>
      <c r="G207" s="47"/>
      <c r="H207" s="47"/>
      <c r="I207" s="47"/>
    </row>
    <row r="208" spans="2:12" x14ac:dyDescent="0.2">
      <c r="B208" s="141" t="s">
        <v>283</v>
      </c>
      <c r="C208" s="47"/>
      <c r="D208" s="47"/>
      <c r="E208" s="47"/>
      <c r="F208" s="47"/>
      <c r="G208" s="47"/>
      <c r="H208" s="47"/>
      <c r="I208" s="47"/>
    </row>
    <row r="209" spans="2:2" x14ac:dyDescent="0.2">
      <c r="B209" s="141" t="s">
        <v>286</v>
      </c>
    </row>
    <row r="210" spans="2:2" x14ac:dyDescent="0.2">
      <c r="B210" s="141" t="s">
        <v>288</v>
      </c>
    </row>
    <row r="212" spans="2:2" x14ac:dyDescent="0.2">
      <c r="B212" s="132"/>
    </row>
  </sheetData>
  <mergeCells count="102">
    <mergeCell ref="B88:B89"/>
    <mergeCell ref="B92:C92"/>
    <mergeCell ref="B116:G116"/>
    <mergeCell ref="F100:G100"/>
    <mergeCell ref="F101:G101"/>
    <mergeCell ref="F102:G102"/>
    <mergeCell ref="F103:G103"/>
    <mergeCell ref="B12:B13"/>
    <mergeCell ref="B51:B52"/>
    <mergeCell ref="B53:B54"/>
    <mergeCell ref="B55:B56"/>
    <mergeCell ref="B57:B58"/>
    <mergeCell ref="B86:B87"/>
    <mergeCell ref="B60:B61"/>
    <mergeCell ref="B62:B63"/>
    <mergeCell ref="B64:B65"/>
    <mergeCell ref="B66:B67"/>
    <mergeCell ref="B68:C68"/>
    <mergeCell ref="B73:C74"/>
    <mergeCell ref="B75:B76"/>
    <mergeCell ref="B77:B78"/>
    <mergeCell ref="B79:B80"/>
    <mergeCell ref="B82:B83"/>
    <mergeCell ref="B84:B85"/>
    <mergeCell ref="B150:B151"/>
    <mergeCell ref="B152:B153"/>
    <mergeCell ref="B155:B156"/>
    <mergeCell ref="B158:B159"/>
    <mergeCell ref="B160:B161"/>
    <mergeCell ref="B142:G142"/>
    <mergeCell ref="B127:E128"/>
    <mergeCell ref="B129:E130"/>
    <mergeCell ref="B131:E132"/>
    <mergeCell ref="B133:E134"/>
    <mergeCell ref="B135:E136"/>
    <mergeCell ref="B137:E138"/>
    <mergeCell ref="B139:E139"/>
    <mergeCell ref="B140:E141"/>
    <mergeCell ref="F105:G105"/>
    <mergeCell ref="F106:G106"/>
    <mergeCell ref="F107:G107"/>
    <mergeCell ref="F108:G108"/>
    <mergeCell ref="B203:I203"/>
    <mergeCell ref="B7:C8"/>
    <mergeCell ref="B31:C32"/>
    <mergeCell ref="B48:C50"/>
    <mergeCell ref="B18:B22"/>
    <mergeCell ref="B24:B25"/>
    <mergeCell ref="B9:B11"/>
    <mergeCell ref="B180:B181"/>
    <mergeCell ref="B182:B183"/>
    <mergeCell ref="B184:B185"/>
    <mergeCell ref="B186:B187"/>
    <mergeCell ref="B188:B189"/>
    <mergeCell ref="B190:B191"/>
    <mergeCell ref="B163:B164"/>
    <mergeCell ref="B170:C171"/>
    <mergeCell ref="B172:B173"/>
    <mergeCell ref="B174:B175"/>
    <mergeCell ref="B176:B177"/>
    <mergeCell ref="B178:B179"/>
    <mergeCell ref="B148:C149"/>
    <mergeCell ref="B98:G99"/>
    <mergeCell ref="F123:G123"/>
    <mergeCell ref="F124:G124"/>
    <mergeCell ref="F125:G125"/>
    <mergeCell ref="F126:G126"/>
    <mergeCell ref="B123:E124"/>
    <mergeCell ref="B125:E126"/>
    <mergeCell ref="F114:G114"/>
    <mergeCell ref="F115:G115"/>
    <mergeCell ref="B102:E103"/>
    <mergeCell ref="B100:E101"/>
    <mergeCell ref="B104:E104"/>
    <mergeCell ref="B105:E106"/>
    <mergeCell ref="B107:E107"/>
    <mergeCell ref="B108:E109"/>
    <mergeCell ref="B110:E111"/>
    <mergeCell ref="B112:E113"/>
    <mergeCell ref="B114:E115"/>
    <mergeCell ref="F109:G109"/>
    <mergeCell ref="F110:G110"/>
    <mergeCell ref="F111:G111"/>
    <mergeCell ref="F112:G112"/>
    <mergeCell ref="F113:G113"/>
    <mergeCell ref="F104:G104"/>
    <mergeCell ref="B121:G122"/>
    <mergeCell ref="F137:G137"/>
    <mergeCell ref="F138:G138"/>
    <mergeCell ref="F139:G139"/>
    <mergeCell ref="F140:G140"/>
    <mergeCell ref="F141:G141"/>
    <mergeCell ref="F132:G132"/>
    <mergeCell ref="F133:G133"/>
    <mergeCell ref="F134:G134"/>
    <mergeCell ref="F135:G135"/>
    <mergeCell ref="F136:G136"/>
    <mergeCell ref="F127:G127"/>
    <mergeCell ref="F128:G128"/>
    <mergeCell ref="F129:G129"/>
    <mergeCell ref="F130:G130"/>
    <mergeCell ref="F131:G131"/>
  </mergeCells>
  <pageMargins left="0.7" right="0.7" top="0.75" bottom="0.75" header="0.3" footer="0.3"/>
  <pageSetup paperSize="9" scale="52" orientation="landscape" r:id="rId1"/>
  <colBreaks count="1" manualBreakCount="1">
    <brk id="23" max="2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zoomScaleNormal="100" workbookViewId="0"/>
  </sheetViews>
  <sheetFormatPr defaultRowHeight="12.75" x14ac:dyDescent="0.2"/>
  <cols>
    <col min="1" max="1" width="9" style="1"/>
    <col min="2" max="2" width="20.875" style="1" customWidth="1"/>
    <col min="3" max="3" width="38.625" style="1" customWidth="1"/>
    <col min="4" max="4" width="33.625" style="1" customWidth="1"/>
    <col min="5" max="5" width="33.75" style="1" customWidth="1"/>
    <col min="6" max="16384" width="9" style="1"/>
  </cols>
  <sheetData>
    <row r="1" spans="1:15" ht="14.25" x14ac:dyDescent="0.2">
      <c r="B1" s="44" t="s">
        <v>188</v>
      </c>
    </row>
    <row r="2" spans="1:15" ht="14.25" x14ac:dyDescent="0.2">
      <c r="B2" s="44" t="s">
        <v>217</v>
      </c>
    </row>
    <row r="3" spans="1:15" ht="12.75" customHeight="1" x14ac:dyDescent="0.2">
      <c r="A3" s="4"/>
      <c r="B3" s="209" t="s">
        <v>189</v>
      </c>
      <c r="C3" s="209"/>
      <c r="D3" s="91"/>
      <c r="E3" s="91"/>
      <c r="F3" s="91"/>
      <c r="G3" s="91"/>
      <c r="H3" s="91"/>
      <c r="I3" s="91"/>
      <c r="J3" s="91"/>
      <c r="K3" s="91"/>
    </row>
    <row r="4" spans="1:15" ht="27.75" customHeight="1" x14ac:dyDescent="0.2">
      <c r="A4" s="4"/>
      <c r="B4" s="209"/>
      <c r="C4" s="209"/>
      <c r="D4" s="91"/>
      <c r="E4" s="91"/>
      <c r="F4" s="91"/>
      <c r="G4" s="91"/>
      <c r="H4" s="91"/>
      <c r="I4" s="91"/>
      <c r="J4" s="91"/>
      <c r="K4" s="91"/>
    </row>
    <row r="5" spans="1:15" x14ac:dyDescent="0.2"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5" ht="16.5" customHeight="1" x14ac:dyDescent="0.2">
      <c r="B6" s="92" t="s">
        <v>144</v>
      </c>
      <c r="C6" s="92" t="s">
        <v>145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28.5" customHeight="1" x14ac:dyDescent="0.2">
      <c r="B7" s="93" t="s">
        <v>146</v>
      </c>
      <c r="C7" s="156" t="s">
        <v>146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x14ac:dyDescent="0.2">
      <c r="B8" s="204" t="s">
        <v>147</v>
      </c>
      <c r="C8" s="156" t="s">
        <v>148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204"/>
      <c r="C9" s="156" t="s">
        <v>149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x14ac:dyDescent="0.2">
      <c r="B10" s="204"/>
      <c r="C10" s="156" t="s">
        <v>150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B11" s="204"/>
      <c r="C11" s="156" t="s">
        <v>151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B12" s="157" t="s">
        <v>27</v>
      </c>
      <c r="C12" s="156" t="s">
        <v>27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B13" s="204" t="s">
        <v>20</v>
      </c>
      <c r="C13" s="156" t="s">
        <v>152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B14" s="204"/>
      <c r="C14" s="156" t="s">
        <v>153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B15" s="204"/>
      <c r="C15" s="156" t="s">
        <v>154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B16" s="204"/>
      <c r="C16" s="156" t="s">
        <v>155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2:15" x14ac:dyDescent="0.2">
      <c r="B17" s="204"/>
      <c r="C17" s="156" t="s">
        <v>156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2:15" x14ac:dyDescent="0.2">
      <c r="B18" s="157" t="s">
        <v>21</v>
      </c>
      <c r="C18" s="156" t="s">
        <v>21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2:15" x14ac:dyDescent="0.2">
      <c r="B19" s="204" t="s">
        <v>22</v>
      </c>
      <c r="C19" s="156" t="s">
        <v>157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2:15" x14ac:dyDescent="0.2">
      <c r="B20" s="204"/>
      <c r="C20" s="156" t="s">
        <v>158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2:15" x14ac:dyDescent="0.2">
      <c r="B21" s="204"/>
      <c r="C21" s="156" t="s">
        <v>159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2:15" x14ac:dyDescent="0.2">
      <c r="B22" s="204"/>
      <c r="C22" s="156" t="s">
        <v>160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2:15" x14ac:dyDescent="0.2">
      <c r="B23" s="204"/>
      <c r="C23" s="156" t="s">
        <v>161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2:15" x14ac:dyDescent="0.2">
      <c r="B24" s="208" t="s">
        <v>23</v>
      </c>
      <c r="C24" s="156" t="s">
        <v>162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2:15" x14ac:dyDescent="0.2">
      <c r="B25" s="208"/>
      <c r="C25" s="156" t="s">
        <v>163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2:15" x14ac:dyDescent="0.2">
      <c r="B26" s="208" t="s">
        <v>24</v>
      </c>
      <c r="C26" s="156" t="s">
        <v>164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2:15" x14ac:dyDescent="0.2">
      <c r="B27" s="208"/>
      <c r="C27" s="156" t="s">
        <v>165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2:15" x14ac:dyDescent="0.2">
      <c r="B28" s="208" t="s">
        <v>25</v>
      </c>
      <c r="C28" s="156" t="s">
        <v>166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2:15" x14ac:dyDescent="0.2">
      <c r="B29" s="208"/>
      <c r="C29" s="156" t="s">
        <v>167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2:15" x14ac:dyDescent="0.2">
      <c r="B30" s="208"/>
      <c r="C30" s="156" t="s">
        <v>168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2:15" x14ac:dyDescent="0.2">
      <c r="B31" s="208"/>
      <c r="C31" s="156" t="s">
        <v>169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2:15" x14ac:dyDescent="0.2">
      <c r="B32" s="208"/>
      <c r="C32" s="156" t="s">
        <v>170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2:15" x14ac:dyDescent="0.2">
      <c r="B33" s="208"/>
      <c r="C33" s="156" t="s">
        <v>171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2:15" x14ac:dyDescent="0.2">
      <c r="B34" s="208"/>
      <c r="C34" s="156" t="s">
        <v>172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2:15" x14ac:dyDescent="0.2">
      <c r="B35" s="208"/>
      <c r="C35" s="156" t="s">
        <v>173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x14ac:dyDescent="0.2">
      <c r="B36" s="208" t="s">
        <v>28</v>
      </c>
      <c r="C36" s="156" t="s">
        <v>239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2:15" x14ac:dyDescent="0.2">
      <c r="B37" s="208"/>
      <c r="C37" s="156" t="s">
        <v>240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5" x14ac:dyDescent="0.2">
      <c r="B38" s="208"/>
      <c r="C38" s="156" t="s">
        <v>174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15" x14ac:dyDescent="0.2">
      <c r="B39" s="208"/>
      <c r="C39" s="156" t="s">
        <v>241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2:15" x14ac:dyDescent="0.2">
      <c r="B40" s="208"/>
      <c r="C40" s="156" t="s">
        <v>175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2:15" x14ac:dyDescent="0.2">
      <c r="B41" s="208"/>
      <c r="C41" s="156" t="s">
        <v>242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2:15" x14ac:dyDescent="0.2">
      <c r="B42" s="208"/>
      <c r="C42" s="156" t="s">
        <v>176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2:15" x14ac:dyDescent="0.2">
      <c r="B43" s="208"/>
      <c r="C43" s="156" t="s">
        <v>177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2:15" x14ac:dyDescent="0.2">
      <c r="B44" s="208"/>
      <c r="C44" s="156" t="s">
        <v>178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2:15" x14ac:dyDescent="0.2">
      <c r="B45" s="208"/>
      <c r="C45" s="156" t="s">
        <v>179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2:15" x14ac:dyDescent="0.2">
      <c r="B46" s="208"/>
      <c r="C46" s="156" t="s">
        <v>243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2:15" x14ac:dyDescent="0.2">
      <c r="B47" s="208"/>
      <c r="C47" s="156" t="s">
        <v>180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2:15" x14ac:dyDescent="0.2">
      <c r="B48" s="208"/>
      <c r="C48" s="156" t="s">
        <v>245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2:15" x14ac:dyDescent="0.2">
      <c r="B49" s="208"/>
      <c r="C49" s="156" t="s">
        <v>246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2:15" x14ac:dyDescent="0.2">
      <c r="B50" s="208"/>
      <c r="C50" s="156" t="s">
        <v>247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2:15" x14ac:dyDescent="0.2">
      <c r="B51" s="208"/>
      <c r="C51" s="156" t="s">
        <v>244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</row>
    <row r="52" spans="2:15" x14ac:dyDescent="0.2">
      <c r="B52" s="208"/>
      <c r="C52" s="156" t="s">
        <v>248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</row>
    <row r="53" spans="2:15" x14ac:dyDescent="0.2">
      <c r="B53" s="208"/>
      <c r="C53" s="156" t="s">
        <v>181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2:15" x14ac:dyDescent="0.2">
      <c r="B54" s="208"/>
      <c r="C54" s="156" t="s">
        <v>249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</row>
    <row r="55" spans="2:15" x14ac:dyDescent="0.2">
      <c r="B55" s="208"/>
      <c r="C55" s="156" t="s">
        <v>182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</row>
    <row r="56" spans="2:15" x14ac:dyDescent="0.2">
      <c r="B56" s="208"/>
      <c r="C56" s="156" t="s">
        <v>183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</row>
    <row r="57" spans="2:15" x14ac:dyDescent="0.2">
      <c r="B57" s="208"/>
      <c r="C57" s="156" t="s">
        <v>184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</row>
    <row r="58" spans="2:15" x14ac:dyDescent="0.2">
      <c r="B58" s="208"/>
      <c r="C58" s="156" t="s">
        <v>250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</row>
    <row r="59" spans="2:15" x14ac:dyDescent="0.2">
      <c r="B59" s="208"/>
      <c r="C59" s="156" t="s">
        <v>185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</row>
    <row r="60" spans="2:15" x14ac:dyDescent="0.2">
      <c r="B60" s="208"/>
      <c r="C60" s="156" t="s">
        <v>186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</row>
    <row r="61" spans="2:15" x14ac:dyDescent="0.2">
      <c r="B61" s="208"/>
      <c r="C61" s="156" t="s">
        <v>187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</row>
    <row r="62" spans="2:15" x14ac:dyDescent="0.2">
      <c r="B62" s="116"/>
      <c r="C62" s="13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</row>
    <row r="63" spans="2:15" ht="14.25" x14ac:dyDescent="0.2">
      <c r="B63" s="44" t="s">
        <v>218</v>
      </c>
      <c r="C63" s="1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2.75" customHeight="1" x14ac:dyDescent="0.2">
      <c r="B64" s="209" t="s">
        <v>219</v>
      </c>
      <c r="C64" s="209"/>
      <c r="D64" s="209"/>
      <c r="E64" s="209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x14ac:dyDescent="0.2">
      <c r="B65" s="209"/>
      <c r="C65" s="209"/>
      <c r="D65" s="209"/>
      <c r="E65" s="209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x14ac:dyDescent="0.2">
      <c r="B66" s="56"/>
      <c r="C66" s="1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x14ac:dyDescent="0.2">
      <c r="B67" s="92" t="s">
        <v>190</v>
      </c>
      <c r="C67" s="92" t="s">
        <v>191</v>
      </c>
      <c r="D67" s="92" t="s">
        <v>192</v>
      </c>
      <c r="E67" s="92" t="s">
        <v>193</v>
      </c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x14ac:dyDescent="0.2">
      <c r="B68" s="204" t="s">
        <v>38</v>
      </c>
      <c r="C68" s="201" t="s">
        <v>38</v>
      </c>
      <c r="D68" s="205" t="s">
        <v>38</v>
      </c>
      <c r="E68" s="157" t="s">
        <v>194</v>
      </c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x14ac:dyDescent="0.2">
      <c r="B69" s="204"/>
      <c r="C69" s="202"/>
      <c r="D69" s="206"/>
      <c r="E69" s="157" t="s">
        <v>195</v>
      </c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x14ac:dyDescent="0.2">
      <c r="B70" s="204"/>
      <c r="C70" s="203"/>
      <c r="D70" s="207"/>
      <c r="E70" s="157" t="s">
        <v>196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x14ac:dyDescent="0.2">
      <c r="B71" s="201" t="s">
        <v>197</v>
      </c>
      <c r="C71" s="201" t="s">
        <v>31</v>
      </c>
      <c r="D71" s="201" t="s">
        <v>32</v>
      </c>
      <c r="E71" s="157" t="s">
        <v>198</v>
      </c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2.75" customHeight="1" x14ac:dyDescent="0.2">
      <c r="B72" s="202"/>
      <c r="C72" s="202"/>
      <c r="D72" s="202"/>
      <c r="E72" s="93" t="s">
        <v>220</v>
      </c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x14ac:dyDescent="0.2">
      <c r="B73" s="202"/>
      <c r="C73" s="202"/>
      <c r="D73" s="203"/>
      <c r="E73" s="157" t="s">
        <v>199</v>
      </c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x14ac:dyDescent="0.2">
      <c r="B74" s="202"/>
      <c r="C74" s="202"/>
      <c r="D74" s="157" t="s">
        <v>33</v>
      </c>
      <c r="E74" s="157" t="s">
        <v>33</v>
      </c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2:15" x14ac:dyDescent="0.2">
      <c r="B75" s="202"/>
      <c r="C75" s="203"/>
      <c r="D75" s="157" t="s">
        <v>34</v>
      </c>
      <c r="E75" s="157" t="s">
        <v>34</v>
      </c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2:15" x14ac:dyDescent="0.2">
      <c r="B76" s="202"/>
      <c r="C76" s="157" t="s">
        <v>200</v>
      </c>
      <c r="D76" s="157" t="s">
        <v>201</v>
      </c>
      <c r="E76" s="157" t="s">
        <v>201</v>
      </c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2:15" x14ac:dyDescent="0.2">
      <c r="B77" s="202"/>
      <c r="C77" s="201" t="s">
        <v>49</v>
      </c>
      <c r="D77" s="157" t="s">
        <v>50</v>
      </c>
      <c r="E77" s="157" t="s">
        <v>50</v>
      </c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2:15" x14ac:dyDescent="0.2">
      <c r="B78" s="203"/>
      <c r="C78" s="203"/>
      <c r="D78" s="157" t="s">
        <v>202</v>
      </c>
      <c r="E78" s="157" t="s">
        <v>202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2:15" x14ac:dyDescent="0.2">
      <c r="B79" s="157" t="s">
        <v>39</v>
      </c>
      <c r="C79" s="157" t="s">
        <v>39</v>
      </c>
      <c r="D79" s="157" t="s">
        <v>39</v>
      </c>
      <c r="E79" s="157" t="s">
        <v>39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2:15" ht="12.75" customHeight="1" x14ac:dyDescent="0.2">
      <c r="B80" s="93" t="s">
        <v>40</v>
      </c>
      <c r="C80" s="157" t="s">
        <v>40</v>
      </c>
      <c r="D80" s="157" t="s">
        <v>40</v>
      </c>
      <c r="E80" s="157" t="s">
        <v>40</v>
      </c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2:15" x14ac:dyDescent="0.2">
      <c r="B81" s="201" t="s">
        <v>203</v>
      </c>
      <c r="C81" s="201" t="s">
        <v>35</v>
      </c>
      <c r="D81" s="157" t="s">
        <v>36</v>
      </c>
      <c r="E81" s="157" t="s">
        <v>204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2:15" x14ac:dyDescent="0.2">
      <c r="B82" s="202"/>
      <c r="C82" s="202"/>
      <c r="D82" s="157"/>
      <c r="E82" s="157" t="s">
        <v>205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2:15" x14ac:dyDescent="0.2">
      <c r="B83" s="202"/>
      <c r="C83" s="203"/>
      <c r="D83" s="157" t="s">
        <v>37</v>
      </c>
      <c r="E83" s="157" t="s">
        <v>37</v>
      </c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2:15" x14ac:dyDescent="0.2">
      <c r="B84" s="202"/>
      <c r="C84" s="201" t="s">
        <v>41</v>
      </c>
      <c r="D84" s="201" t="s">
        <v>41</v>
      </c>
      <c r="E84" s="157" t="s">
        <v>206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2:15" x14ac:dyDescent="0.2">
      <c r="B85" s="202"/>
      <c r="C85" s="202"/>
      <c r="D85" s="202"/>
      <c r="E85" s="157" t="s">
        <v>207</v>
      </c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2:15" x14ac:dyDescent="0.2">
      <c r="B86" s="202"/>
      <c r="C86" s="202"/>
      <c r="D86" s="202"/>
      <c r="E86" s="157" t="s">
        <v>208</v>
      </c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2:15" x14ac:dyDescent="0.2">
      <c r="B87" s="202"/>
      <c r="C87" s="202"/>
      <c r="D87" s="202"/>
      <c r="E87" s="157" t="s">
        <v>209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2:15" x14ac:dyDescent="0.2">
      <c r="B88" s="202"/>
      <c r="C88" s="203"/>
      <c r="D88" s="203"/>
      <c r="E88" s="157" t="s">
        <v>210</v>
      </c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2:15" x14ac:dyDescent="0.2">
      <c r="B89" s="202"/>
      <c r="C89" s="201" t="s">
        <v>42</v>
      </c>
      <c r="D89" s="157" t="s">
        <v>43</v>
      </c>
      <c r="E89" s="157" t="s">
        <v>43</v>
      </c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2:15" x14ac:dyDescent="0.2">
      <c r="B90" s="202"/>
      <c r="C90" s="202"/>
      <c r="D90" s="201" t="s">
        <v>44</v>
      </c>
      <c r="E90" s="157" t="s">
        <v>211</v>
      </c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2:15" x14ac:dyDescent="0.2">
      <c r="B91" s="202"/>
      <c r="C91" s="202"/>
      <c r="D91" s="202"/>
      <c r="E91" s="157" t="s">
        <v>212</v>
      </c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2:15" x14ac:dyDescent="0.2">
      <c r="B92" s="202"/>
      <c r="C92" s="202"/>
      <c r="D92" s="202"/>
      <c r="E92" s="157" t="s">
        <v>213</v>
      </c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2:15" x14ac:dyDescent="0.2">
      <c r="B93" s="202"/>
      <c r="C93" s="202"/>
      <c r="D93" s="203"/>
      <c r="E93" s="157" t="s">
        <v>214</v>
      </c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2:15" x14ac:dyDescent="0.2">
      <c r="B94" s="202"/>
      <c r="C94" s="202"/>
      <c r="D94" s="157" t="s">
        <v>45</v>
      </c>
      <c r="E94" s="157" t="s">
        <v>45</v>
      </c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2:15" ht="12.75" customHeight="1" x14ac:dyDescent="0.2">
      <c r="B95" s="202"/>
      <c r="C95" s="202"/>
      <c r="D95" s="93" t="s">
        <v>215</v>
      </c>
      <c r="E95" s="157" t="s">
        <v>216</v>
      </c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2:15" x14ac:dyDescent="0.2">
      <c r="B96" s="203"/>
      <c r="C96" s="203"/>
      <c r="D96" s="157" t="s">
        <v>47</v>
      </c>
      <c r="E96" s="157" t="s">
        <v>47</v>
      </c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2:15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2:15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2:15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2:15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2:15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2:15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2:15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2:15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2:15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2:15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2:15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2:15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2:15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2:15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2:15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2:15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2:15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2:15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2:15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2:15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2:15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2:15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2:15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2:15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2:15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2:15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2:15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2:15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2:15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2:15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2:15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2:15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2:15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2:15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2:15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2:15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2:15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2:15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2:15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</sheetData>
  <mergeCells count="22">
    <mergeCell ref="B3:C4"/>
    <mergeCell ref="B8:B11"/>
    <mergeCell ref="B13:B17"/>
    <mergeCell ref="B19:B23"/>
    <mergeCell ref="B24:B25"/>
    <mergeCell ref="B68:B70"/>
    <mergeCell ref="C68:C70"/>
    <mergeCell ref="D68:D70"/>
    <mergeCell ref="B26:B27"/>
    <mergeCell ref="B28:B35"/>
    <mergeCell ref="B36:B61"/>
    <mergeCell ref="B64:E65"/>
    <mergeCell ref="B71:B78"/>
    <mergeCell ref="C71:C75"/>
    <mergeCell ref="D71:D73"/>
    <mergeCell ref="C77:C78"/>
    <mergeCell ref="B81:B96"/>
    <mergeCell ref="C81:C83"/>
    <mergeCell ref="C84:C88"/>
    <mergeCell ref="C89:C96"/>
    <mergeCell ref="D84:D88"/>
    <mergeCell ref="D90:D93"/>
  </mergeCells>
  <pageMargins left="0.7" right="0.7" top="0.75" bottom="0.75" header="0.3" footer="0.3"/>
  <pageSetup paperSize="9" scale="57" orientation="portrait" r:id="rId1"/>
  <rowBreaks count="1" manualBreakCount="1">
    <brk id="62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</vt:lpstr>
      <vt:lpstr>Quarterly </vt:lpstr>
      <vt:lpstr>Notes </vt:lpstr>
      <vt:lpstr>Annual!Print_Area</vt:lpstr>
      <vt:lpstr>Contents!Print_Area</vt:lpstr>
      <vt:lpstr>'Notes 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Charlotte Bland</cp:lastModifiedBy>
  <cp:lastPrinted>2015-10-23T13:37:33Z</cp:lastPrinted>
  <dcterms:created xsi:type="dcterms:W3CDTF">2015-10-13T09:28:49Z</dcterms:created>
  <dcterms:modified xsi:type="dcterms:W3CDTF">2015-11-30T15:24:21Z</dcterms:modified>
</cp:coreProperties>
</file>