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0" yWindow="30" windowWidth="19065" windowHeight="11850"/>
  </bookViews>
  <sheets>
    <sheet name="Contents" sheetId="1" r:id="rId1"/>
    <sheet name="Annual" sheetId="2" r:id="rId2"/>
    <sheet name="Quarterly " sheetId="3" r:id="rId3"/>
    <sheet name="Notes " sheetId="4" r:id="rId4"/>
  </sheets>
  <definedNames>
    <definedName name="_xlnm.Print_Area" localSheetId="1">Annual!$A$1:$N$242</definedName>
    <definedName name="_xlnm.Print_Area" localSheetId="0">Contents!$A$1:$I$37</definedName>
    <definedName name="_xlnm.Print_Area" localSheetId="3">'Notes '!$A$1:$E$141</definedName>
  </definedNames>
  <calcPr calcId="145621"/>
</workbook>
</file>

<file path=xl/calcChain.xml><?xml version="1.0" encoding="utf-8"?>
<calcChain xmlns="http://schemas.openxmlformats.org/spreadsheetml/2006/main">
  <c r="AS192" i="3" l="1"/>
  <c r="AT192" i="3"/>
  <c r="AU192" i="3"/>
  <c r="AV192" i="3"/>
  <c r="AS165" i="3"/>
  <c r="AT165" i="3"/>
  <c r="AU165" i="3"/>
  <c r="AV165" i="3"/>
  <c r="AS142" i="3"/>
  <c r="AT142" i="3"/>
  <c r="AU142" i="3"/>
  <c r="AV142" i="3"/>
  <c r="AS116" i="3"/>
  <c r="AT116" i="3"/>
  <c r="AU116" i="3"/>
  <c r="AV116" i="3"/>
  <c r="AS92" i="3"/>
  <c r="AT92" i="3"/>
  <c r="AU92" i="3"/>
  <c r="AV92" i="3"/>
  <c r="AS68" i="3" l="1"/>
  <c r="AT68" i="3"/>
  <c r="AU68" i="3"/>
  <c r="AV68" i="3"/>
  <c r="AS43" i="3"/>
  <c r="AT43" i="3"/>
  <c r="AU43" i="3"/>
  <c r="AV43" i="3"/>
  <c r="O217" i="2" l="1"/>
  <c r="O190" i="2"/>
  <c r="O167" i="2"/>
  <c r="O141" i="2"/>
  <c r="O117" i="2"/>
  <c r="AS26" i="3" l="1"/>
  <c r="AT26" i="3"/>
  <c r="AU26" i="3"/>
  <c r="AV26" i="3"/>
  <c r="O93" i="2" l="1"/>
  <c r="O68" i="2"/>
  <c r="H51" i="2"/>
  <c r="I51" i="2"/>
  <c r="J51" i="2"/>
  <c r="K51" i="2"/>
  <c r="L51" i="2"/>
  <c r="M51" i="2"/>
  <c r="N51" i="2"/>
  <c r="O51" i="2"/>
  <c r="G51" i="2"/>
  <c r="N9" i="2" l="1"/>
  <c r="F198" i="2" l="1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F197" i="2"/>
  <c r="E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197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75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48" i="2"/>
  <c r="F126" i="2" l="1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25" i="2"/>
  <c r="F101" i="2"/>
  <c r="F102" i="2"/>
  <c r="F103" i="2"/>
  <c r="F104" i="2"/>
  <c r="F105" i="2"/>
  <c r="F106" i="2"/>
  <c r="F107" i="2"/>
  <c r="F108" i="2"/>
  <c r="F110" i="2"/>
  <c r="F111" i="2"/>
  <c r="F112" i="2"/>
  <c r="F113" i="2"/>
  <c r="F114" i="2"/>
  <c r="F115" i="2"/>
  <c r="F116" i="2"/>
  <c r="F100" i="2"/>
  <c r="E101" i="2"/>
  <c r="E102" i="2"/>
  <c r="E103" i="2"/>
  <c r="E104" i="2"/>
  <c r="E105" i="2"/>
  <c r="E106" i="2"/>
  <c r="E107" i="2"/>
  <c r="E108" i="2"/>
  <c r="E110" i="2"/>
  <c r="E111" i="2"/>
  <c r="E112" i="2"/>
  <c r="E113" i="2"/>
  <c r="E114" i="2"/>
  <c r="E115" i="2"/>
  <c r="E116" i="2"/>
  <c r="E100" i="2"/>
  <c r="D101" i="2"/>
  <c r="D102" i="2"/>
  <c r="D103" i="2"/>
  <c r="D104" i="2"/>
  <c r="D105" i="2"/>
  <c r="D106" i="2"/>
  <c r="D107" i="2"/>
  <c r="D108" i="2"/>
  <c r="D110" i="2"/>
  <c r="D111" i="2"/>
  <c r="D112" i="2"/>
  <c r="D113" i="2"/>
  <c r="D114" i="2"/>
  <c r="D115" i="2"/>
  <c r="D116" i="2"/>
  <c r="D100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76" i="2"/>
  <c r="D92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76" i="2"/>
  <c r="H116" i="3" l="1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E92" i="3" l="1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D92" i="3"/>
  <c r="D68" i="3" l="1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N68" i="2" l="1"/>
  <c r="G68" i="2"/>
  <c r="H68" i="2"/>
  <c r="I68" i="2"/>
  <c r="J68" i="2"/>
  <c r="K68" i="2"/>
  <c r="L68" i="2"/>
  <c r="M68" i="2"/>
  <c r="F59" i="2"/>
  <c r="F60" i="2"/>
  <c r="F61" i="2"/>
  <c r="F62" i="2"/>
  <c r="F63" i="2"/>
  <c r="F64" i="2"/>
  <c r="F65" i="2"/>
  <c r="F66" i="2"/>
  <c r="F67" i="2"/>
  <c r="F58" i="2"/>
  <c r="E59" i="2"/>
  <c r="E60" i="2"/>
  <c r="E61" i="2"/>
  <c r="E62" i="2"/>
  <c r="E63" i="2"/>
  <c r="E64" i="2"/>
  <c r="E65" i="2"/>
  <c r="E66" i="2"/>
  <c r="E67" i="2"/>
  <c r="E58" i="2"/>
  <c r="D59" i="2"/>
  <c r="D60" i="2"/>
  <c r="D61" i="2"/>
  <c r="D62" i="2"/>
  <c r="D63" i="2"/>
  <c r="D64" i="2"/>
  <c r="D65" i="2"/>
  <c r="D66" i="2"/>
  <c r="D67" i="2"/>
  <c r="D58" i="2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D43" i="3"/>
  <c r="F46" i="2"/>
  <c r="F35" i="2"/>
  <c r="F36" i="2"/>
  <c r="F37" i="2"/>
  <c r="F38" i="2"/>
  <c r="F39" i="2"/>
  <c r="F40" i="2"/>
  <c r="F41" i="2"/>
  <c r="F42" i="2"/>
  <c r="F43" i="2"/>
  <c r="F44" i="2"/>
  <c r="F45" i="2"/>
  <c r="F47" i="2"/>
  <c r="F48" i="2"/>
  <c r="F49" i="2"/>
  <c r="F50" i="2"/>
  <c r="F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34" i="2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D26" i="3"/>
  <c r="D51" i="2" l="1"/>
  <c r="D68" i="2"/>
  <c r="F68" i="2"/>
  <c r="E68" i="2"/>
  <c r="E51" i="2"/>
  <c r="F51" i="2"/>
  <c r="E217" i="2"/>
  <c r="F217" i="2"/>
  <c r="G217" i="2"/>
  <c r="H217" i="2"/>
  <c r="I217" i="2"/>
  <c r="J217" i="2"/>
  <c r="K217" i="2"/>
  <c r="L217" i="2"/>
  <c r="M217" i="2"/>
  <c r="N217" i="2"/>
  <c r="D217" i="2"/>
  <c r="E190" i="2"/>
  <c r="F190" i="2"/>
  <c r="G190" i="2"/>
  <c r="H190" i="2"/>
  <c r="I190" i="2"/>
  <c r="J190" i="2"/>
  <c r="K190" i="2"/>
  <c r="L190" i="2"/>
  <c r="M190" i="2"/>
  <c r="N190" i="2"/>
  <c r="D190" i="2"/>
  <c r="E192" i="3" l="1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D192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D165" i="3"/>
  <c r="E167" i="2" l="1"/>
  <c r="F167" i="2"/>
  <c r="G167" i="2"/>
  <c r="H167" i="2"/>
  <c r="I167" i="2"/>
  <c r="J167" i="2"/>
  <c r="K167" i="2"/>
  <c r="L167" i="2"/>
  <c r="M167" i="2"/>
  <c r="N167" i="2"/>
  <c r="E141" i="2"/>
  <c r="F141" i="2"/>
  <c r="G141" i="2"/>
  <c r="H141" i="2"/>
  <c r="I141" i="2"/>
  <c r="J141" i="2"/>
  <c r="K141" i="2"/>
  <c r="L141" i="2"/>
  <c r="M141" i="2"/>
  <c r="N141" i="2"/>
  <c r="H142" i="3" l="1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E117" i="2" l="1"/>
  <c r="F117" i="2"/>
  <c r="G117" i="2"/>
  <c r="H117" i="2"/>
  <c r="I117" i="2"/>
  <c r="J117" i="2"/>
  <c r="K117" i="2"/>
  <c r="L117" i="2"/>
  <c r="M117" i="2"/>
  <c r="N117" i="2"/>
  <c r="D117" i="2"/>
  <c r="E93" i="2"/>
  <c r="F93" i="2"/>
  <c r="G93" i="2"/>
  <c r="H93" i="2"/>
  <c r="I93" i="2"/>
  <c r="J93" i="2"/>
  <c r="K93" i="2"/>
  <c r="L93" i="2"/>
  <c r="M93" i="2"/>
  <c r="N93" i="2"/>
  <c r="D93" i="2"/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</calcChain>
</file>

<file path=xl/sharedStrings.xml><?xml version="1.0" encoding="utf-8"?>
<sst xmlns="http://schemas.openxmlformats.org/spreadsheetml/2006/main" count="1107" uniqueCount="294">
  <si>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</si>
  <si>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</si>
  <si>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</si>
  <si>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</si>
  <si>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</si>
  <si>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</si>
  <si>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Number of provider and non-provider sales by FCA firm type</t>
  </si>
  <si>
    <t>Volume of advised and non-advised sales</t>
  </si>
  <si>
    <t>Number of advised and non-advised sales by product type</t>
  </si>
  <si>
    <t>Number of advised and non-advised sales by FCA firm type</t>
  </si>
  <si>
    <t>Volume of sales by premium payment method type</t>
  </si>
  <si>
    <t>Number of sales by premium payment method type and product type</t>
  </si>
  <si>
    <t>Number of sales by premium payment method type and FCA firm type</t>
  </si>
  <si>
    <t>Notes</t>
  </si>
  <si>
    <t>Firm categorisation</t>
  </si>
  <si>
    <t xml:space="preserve">Product categorisation 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</si>
  <si>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</si>
  <si>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</si>
  <si>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Firm type (a):</t>
  </si>
  <si>
    <t>Bank and Building Society (c)</t>
  </si>
  <si>
    <t>Investment Management</t>
  </si>
  <si>
    <t>Life Insurer</t>
  </si>
  <si>
    <t>Other Insurer</t>
  </si>
  <si>
    <t>Personal Investment</t>
  </si>
  <si>
    <t>Professional firms</t>
  </si>
  <si>
    <t>Securities &amp; Futures</t>
  </si>
  <si>
    <t>Advising and Arranging Intermediary (d)</t>
  </si>
  <si>
    <t>CIS Administrator</t>
  </si>
  <si>
    <t>Other</t>
  </si>
  <si>
    <t>Total</t>
  </si>
  <si>
    <t>Product type (b):</t>
  </si>
  <si>
    <t>Bonds</t>
  </si>
  <si>
    <t>Other Bonds</t>
  </si>
  <si>
    <t>Unit Linked Bond</t>
  </si>
  <si>
    <t>With-profit Bond</t>
  </si>
  <si>
    <t>Decumulation Products</t>
  </si>
  <si>
    <t>Annuities</t>
  </si>
  <si>
    <t>Income Drawdown</t>
  </si>
  <si>
    <t>Endowments</t>
  </si>
  <si>
    <t>ISA</t>
  </si>
  <si>
    <t>Long-term Care Insurance</t>
  </si>
  <si>
    <t>Occupational Pensions</t>
  </si>
  <si>
    <t>Personal Pensions</t>
  </si>
  <si>
    <t>Group Personal Pension</t>
  </si>
  <si>
    <t>Other Personal Pensions</t>
  </si>
  <si>
    <t>Personal Pension</t>
  </si>
  <si>
    <t>SIPP</t>
  </si>
  <si>
    <t>Stakeholder Pension</t>
  </si>
  <si>
    <t>SCARPs</t>
  </si>
  <si>
    <t>Trusts and OEICs</t>
  </si>
  <si>
    <t>Investment Trust</t>
  </si>
  <si>
    <t>Unit Trust/OEIC</t>
  </si>
  <si>
    <t>(c) Including e-money issuers</t>
  </si>
  <si>
    <t>(d) Excluding Financial Advisers and Stockbrokers</t>
  </si>
  <si>
    <t>Reporting Periods (e):</t>
  </si>
  <si>
    <t>Number of sales by product type (b)</t>
  </si>
  <si>
    <t>Number of sales by firm type (a)</t>
  </si>
  <si>
    <t xml:space="preserve">Bank and Building Society (c) </t>
  </si>
  <si>
    <t>Notes:</t>
  </si>
  <si>
    <t>Provider sales</t>
  </si>
  <si>
    <t>Non-provider sales</t>
  </si>
  <si>
    <t>Provider &amp; non-provider sales</t>
  </si>
  <si>
    <t>Advised sale</t>
  </si>
  <si>
    <t>Non-advised sale</t>
  </si>
  <si>
    <t>Advised &amp; non-advised sales</t>
  </si>
  <si>
    <t>Regular payment</t>
  </si>
  <si>
    <t>Single payment</t>
  </si>
  <si>
    <t>Number of sales by premium payment method type (l) and FCA firm type (a)</t>
  </si>
  <si>
    <t>Annual PSD RI Data</t>
  </si>
  <si>
    <t>1.1    Sales by product type and FCA firm type</t>
  </si>
  <si>
    <t>2.    PSD RI - Volumes of sales</t>
  </si>
  <si>
    <t>2.1    Number of sales by product type</t>
  </si>
  <si>
    <t>2.2    Number of sales by FCA firm type</t>
  </si>
  <si>
    <t>3.    PSD RI - Volumes of sales by product provider and non-provider firms</t>
  </si>
  <si>
    <t>3.1    Number of provider and non-provider sales by product type</t>
  </si>
  <si>
    <t>3.2    Number of provider and non-provider sales by FCA firm type</t>
  </si>
  <si>
    <t>4.    PSD RI - Volume of advised and non-advised sales</t>
  </si>
  <si>
    <t>4.1    Number of advised and non-advised sales by product type</t>
  </si>
  <si>
    <t>4.2    Number of advised and non-advised sales by FCA firm type</t>
  </si>
  <si>
    <t>5.    PSD RI - Volume of sales by premium payment method type</t>
  </si>
  <si>
    <t>5.1    Number of sales by premium payment method type and product type</t>
  </si>
  <si>
    <t>2005 (f)</t>
  </si>
  <si>
    <t>(f) Data not collected in Q1 2005. So refers to sales from 1 April to 31 December 2005</t>
  </si>
  <si>
    <t>Number of provider and non-provider (g) sales by FCA firm type (a)</t>
  </si>
  <si>
    <t>Number of provider and non-provider (g) sales by product type (b)</t>
  </si>
  <si>
    <t>(g)  Refer to the Retail Investments Product Sales Data glossary for the provider and non-provider sale definition</t>
  </si>
  <si>
    <t>(h) Nearly all sales are non-provider sales. The data breakdown has been excluded to preserve confidentiality where population sizes are small</t>
  </si>
  <si>
    <t>Other (h)</t>
  </si>
  <si>
    <t>(i) Nearly all sales are provider sales. The data breakdown has been excluded to preserve confidentiality where population sizes are small</t>
  </si>
  <si>
    <t>CIS Administrator (i)</t>
  </si>
  <si>
    <t>Other Insurer (i)</t>
  </si>
  <si>
    <t>(j) Refer to the Retail Investments Product Sales Data glossary for the advised and non-advised sale definition</t>
  </si>
  <si>
    <t>(k) Nearly all sales are advised sales. Some breakdown data excluded to preserve confidentiality where population sizes are small</t>
  </si>
  <si>
    <t>Long-term Care Insurance (k)</t>
  </si>
  <si>
    <t>(l)  Refer to the Retail Investments Product Sales Data glossary for the premium payment method definition</t>
  </si>
  <si>
    <t>Number of sales by premium payment method type (l) and product type (b)</t>
  </si>
  <si>
    <t>Endowments (m)</t>
  </si>
  <si>
    <t>(m) Nearly all sales are regular payment sales. Some breakdown data excluded to preserve confidentiality where population sizes are small</t>
  </si>
  <si>
    <t>Long-term Care Insurance (n)</t>
  </si>
  <si>
    <t>(n) From 2008 nearly all sales are single payment sales. Some breakdown data excluded to preserve confidentiality where population sizes are small</t>
  </si>
  <si>
    <t>SCARPs (o)</t>
  </si>
  <si>
    <t>(o) Nearly all sales are single payment sales. Some breakdown data excluded to preserve confidentiality where population sizes are small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</si>
  <si>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</si>
  <si>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</si>
  <si>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</si>
  <si>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</si>
  <si>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</si>
  <si>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</si>
  <si>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</si>
  <si>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</si>
  <si>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</si>
  <si>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</si>
  <si>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</si>
  <si>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</si>
  <si>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</si>
  <si>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</si>
  <si>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</si>
  <si>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</si>
  <si>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</si>
  <si>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</si>
  <si>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</si>
  <si>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</si>
  <si>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</si>
  <si>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</si>
  <si>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</si>
  <si>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</si>
  <si>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</si>
  <si>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</si>
  <si>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</si>
  <si>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</si>
  <si>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</si>
  <si>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</si>
  <si>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</si>
  <si>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</si>
  <si>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</si>
  <si>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</si>
  <si>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</si>
  <si>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</si>
  <si>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</si>
  <si>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</si>
  <si>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</si>
  <si>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</si>
  <si>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Selling Firm Type</t>
  </si>
  <si>
    <t>FCA Primary Category Description</t>
  </si>
  <si>
    <t>Advising and Arranging Intermediary (except FA &amp; Stockbroker)</t>
  </si>
  <si>
    <t>Bank (inc e-money issuers) and Building Society</t>
  </si>
  <si>
    <t>Bank (other than Wholesale-only)</t>
  </si>
  <si>
    <t>Building Society</t>
  </si>
  <si>
    <t>E-money Issuer (non-bank)</t>
  </si>
  <si>
    <t>Wholesale-only Bank</t>
  </si>
  <si>
    <t>Custodial Service Provider</t>
  </si>
  <si>
    <t>Discretionary Investment Manager</t>
  </si>
  <si>
    <t>Non-discretionary Investment Manager</t>
  </si>
  <si>
    <t>Personal Pension Operator</t>
  </si>
  <si>
    <t>Venture Capital Firm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</si>
  <si>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</si>
  <si>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</si>
  <si>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</si>
  <si>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</si>
  <si>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</si>
  <si>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</si>
  <si>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</si>
  <si>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Authorised Professional Firm</t>
  </si>
  <si>
    <t>Designated Professional Body</t>
  </si>
  <si>
    <t>Advising only Intermediary (except FA)</t>
  </si>
  <si>
    <t>Alternative Trading System Operator</t>
  </si>
  <si>
    <t>Clearer/Settlement Agent</t>
  </si>
  <si>
    <t>Corporate Finance Firm</t>
  </si>
  <si>
    <t>Energy (including Oil) Market Participant</t>
  </si>
  <si>
    <t>Market Maker</t>
  </si>
  <si>
    <t>Own Account Trader</t>
  </si>
  <si>
    <t>Wholesale Market Broker</t>
  </si>
  <si>
    <t>CIS Trustee</t>
  </si>
  <si>
    <t>Credit Union</t>
  </si>
  <si>
    <t>General Insurance Intermediary</t>
  </si>
  <si>
    <t>Home Finance Administrator</t>
  </si>
  <si>
    <t>Home Finance Broker</t>
  </si>
  <si>
    <t>Home Finance Provider</t>
  </si>
  <si>
    <t>Media Firm</t>
  </si>
  <si>
    <t>Primary Appointed Rep</t>
  </si>
  <si>
    <t>Recognised Overseas Investment Exchange</t>
  </si>
  <si>
    <t>Secondary Appointed Rep</t>
  </si>
  <si>
    <t>Service Company</t>
  </si>
  <si>
    <t>UK Recognised Clearing House</t>
  </si>
  <si>
    <t>UK Recognised Investment Exchange</t>
  </si>
  <si>
    <t>All Other Primary Categories</t>
  </si>
  <si>
    <t>6.    PSD RI - NOTES</t>
  </si>
  <si>
    <t>Selling firm types are determined by the firm primary category description allocated to firms by internal FCA systems. These category descriptions are in turn determined by FCA supervisory divisions.</t>
  </si>
  <si>
    <t>Product Categories</t>
  </si>
  <si>
    <t>Product Groups</t>
  </si>
  <si>
    <t>Detailed Product Groups</t>
  </si>
  <si>
    <t>Product Type Name</t>
  </si>
  <si>
    <t>Endowment Savings Plan</t>
  </si>
  <si>
    <t>Mortgage Endowment</t>
  </si>
  <si>
    <t>With-profit Endowment</t>
  </si>
  <si>
    <t>Investments</t>
  </si>
  <si>
    <t>Distribution Bond</t>
  </si>
  <si>
    <t>Trustee Investment Bond</t>
  </si>
  <si>
    <t>Structured Capital At Risk Product (SCARPs)</t>
  </si>
  <si>
    <t>Structured Capital At Risk Product</t>
  </si>
  <si>
    <t>Unit Trust / OEIC</t>
  </si>
  <si>
    <t>Pensions</t>
  </si>
  <si>
    <t>Life Annuity</t>
  </si>
  <si>
    <t>Pension Annuity</t>
  </si>
  <si>
    <t>AVC Group Money Purchase</t>
  </si>
  <si>
    <t>Executive Pension</t>
  </si>
  <si>
    <t>Group Money Purchase</t>
  </si>
  <si>
    <t>Group Section 32 Buy Out</t>
  </si>
  <si>
    <t>Small Self Administered Scheme (SSAS)</t>
  </si>
  <si>
    <t>FCAVC</t>
  </si>
  <si>
    <t>Individual Pension Transfer</t>
  </si>
  <si>
    <t>Pension Opt Out</t>
  </si>
  <si>
    <t>Section 32 Buy Out</t>
  </si>
  <si>
    <t>Self Invested Personal Pension (SIPP)</t>
  </si>
  <si>
    <t>Self Invested Personal Pension</t>
  </si>
  <si>
    <t>6.1    Firm categorisation</t>
  </si>
  <si>
    <t>6.2    Product categorisation</t>
  </si>
  <si>
    <t>For ease of analysis, the products have been grouped into five product categories with further divisions into product groups (referred to as sub-categories in the report) and detailed product groups.</t>
  </si>
  <si>
    <t>Guaranteed Income/Growth/Investment Bond</t>
  </si>
  <si>
    <t>CIS Administrator (p)</t>
  </si>
  <si>
    <t>Endowments (p)</t>
  </si>
  <si>
    <t>5.2    Number of sales by premium payment method type and FCA firm type</t>
  </si>
  <si>
    <t>Advised and non-advised sale</t>
  </si>
  <si>
    <t>Advised sale and non-advised sale</t>
  </si>
  <si>
    <t>Table name</t>
  </si>
  <si>
    <t>Data breakdown</t>
  </si>
  <si>
    <t>Annual data</t>
  </si>
  <si>
    <t>Quarterly data</t>
  </si>
  <si>
    <t>Long-term Care Insurance (h)</t>
  </si>
  <si>
    <t>Number of advised and non-advised (j) sales by product type (b)</t>
  </si>
  <si>
    <t>Number of advised and non-advised (j) sales by FCA firm type (a)</t>
  </si>
  <si>
    <t>(b) Refer to table 6.2 for the product categorisations</t>
  </si>
  <si>
    <t>2006 (q)</t>
  </si>
  <si>
    <t xml:space="preserve">(p) In 2014 nearly all sales were not advised. The data breakdown has been excluded to preserve confidentiality where population sizes are small </t>
  </si>
  <si>
    <t>Bill Payment Service Provider</t>
  </si>
  <si>
    <t>Connected travel insurance only</t>
  </si>
  <si>
    <t>Consumer Credit</t>
  </si>
  <si>
    <t>Dormant Account Fund Operator</t>
  </si>
  <si>
    <t>ISPV</t>
  </si>
  <si>
    <t>MTF Operator</t>
  </si>
  <si>
    <t>Merchant Acquirer</t>
  </si>
  <si>
    <t>Mobile Phone Operator</t>
  </si>
  <si>
    <t>Money Remitter</t>
  </si>
  <si>
    <t>Non bank / e-money card issuer</t>
  </si>
  <si>
    <t>Recognised Overseas Clearing House</t>
  </si>
  <si>
    <t>Stockbroker</t>
  </si>
  <si>
    <t>(q) The advised and non-advised sale data field became mandatory on 1 April 2006 and thus 2006 refers to sales from 1 April to 31 December 2006</t>
  </si>
  <si>
    <t>(e) Please note that the annual figures refer to years that span the period between 1 January and 31 December unless otherwise stated</t>
  </si>
  <si>
    <t>Quarterly PSD RI Data</t>
  </si>
  <si>
    <t>(a) Refer to table  6.1 for the firm primary categories in each FCA selling firm type</t>
  </si>
  <si>
    <t>(a) Refer to table 6.1 for the firm primary categories in each FCA selling firm type</t>
  </si>
  <si>
    <t>Advised sale &amp; non-advised sales</t>
  </si>
  <si>
    <t>Regular &amp; single payments</t>
  </si>
  <si>
    <t>2005 Q2 (e)</t>
  </si>
  <si>
    <t>Reporting Periods:</t>
  </si>
  <si>
    <t>(e) Data not collected in Q1 2005.</t>
  </si>
  <si>
    <t>Number of provider and non-provider (f) sales by product type (b)</t>
  </si>
  <si>
    <t>Number of provider and non-provider (f) sales by FCA firm type (a)</t>
  </si>
  <si>
    <t>(f)  Refer to the Retail Investments Product Sales Data glossary for the provider and non-provider sale definition</t>
  </si>
  <si>
    <t>Long-term Care Insurance (g)</t>
  </si>
  <si>
    <t>Other (g)</t>
  </si>
  <si>
    <t>(g) Nearly all sales are non-provider sales. The data breakdown has been excluded to preserve confidentiality where population sizes are small</t>
  </si>
  <si>
    <t>Other Insurer (h)</t>
  </si>
  <si>
    <t>CIS Administrator (h)</t>
  </si>
  <si>
    <t>(h) Nearly all sales are provider sales. The data breakdown has been excluded to preserve confidentiality where population sizes are small</t>
  </si>
  <si>
    <t>Number of advised and non-advised (i) sales by product type (b)</t>
  </si>
  <si>
    <t>Number of advised and non-advised (i) sales by FCA firm type (a)</t>
  </si>
  <si>
    <t>(i) Refer to the Retail Investments Product Sales Data glossary for the advised and non-advised sale definition</t>
  </si>
  <si>
    <t>Long-term Care Insurance (j)</t>
  </si>
  <si>
    <t>(j) Nearly all sales are advised sales. Some breakdown data excluded to preserve confidentiality where population sizes are small</t>
  </si>
  <si>
    <t>Number of sales by premium payment method type (k) and product type (b)</t>
  </si>
  <si>
    <t>Number of sales by premium payment method type (k) and FCA firm type (a)</t>
  </si>
  <si>
    <t>(k)  Refer to the Retail Investments Product Sales Data glossary for the premium payment method definition</t>
  </si>
  <si>
    <t>Endowments (l)</t>
  </si>
  <si>
    <t>(l) Nearly all sales are regular payment sales. Some breakdown data excluded to preserve confidentiality where population sizes are small</t>
  </si>
  <si>
    <t>Long-term Care Insurance (m)</t>
  </si>
  <si>
    <t>(m) From 2008 nearly all sales are single payment sales. Some breakdown data excluded to preserve confidentiality where population sizes are small</t>
  </si>
  <si>
    <t>SCARPs (n)</t>
  </si>
  <si>
    <t>(n) Nearly all sales are single payment sales. Some breakdown data excluded to preserve confidentiality where population sizes are small</t>
  </si>
  <si>
    <t>Endowments (o)</t>
  </si>
  <si>
    <t>CIS Administrator (o)</t>
  </si>
  <si>
    <t xml:space="preserve">(o) In 2014 nearly all sales are not advised. The data breakdown has been excluded to preserve confidentiality where population sizes are small. </t>
  </si>
  <si>
    <t>2006 Q2 (p)</t>
  </si>
  <si>
    <t>(p) The advised and non-advised sale data field became mandatory on 1 April 2006</t>
  </si>
  <si>
    <t>Sales by product type and FCA firm type (July 2015 to June 2016)</t>
  </si>
  <si>
    <t>PRODUCT SALES DATA (PSD) - RETAIL INVESTMENTS (RI) AGGREGATED STATISTICS: 2005 TO 2016 H1</t>
  </si>
  <si>
    <t>Data correct as at 8 September 2016</t>
  </si>
  <si>
    <t>1.    PSD RI - Sales by product type and FCA firm type (July 2015 to June 2016)</t>
  </si>
  <si>
    <t>2016 H1</t>
  </si>
  <si>
    <t>done</t>
  </si>
  <si>
    <t>2016 Q1</t>
  </si>
  <si>
    <t>2016 Q2</t>
  </si>
  <si>
    <t>2015 Q3</t>
  </si>
  <si>
    <t>2015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</si>
</sst>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Tahoma"/>
      <family val="2"/>
    </font>
    <font>
      <b/>
      <sz val="10"/>
      <color indexed="20"/>
      <name val="Tahoma"/>
      <family val="2"/>
    </font>
    <font>
      <b/>
      <sz val="10"/>
      <color rgb="FF8E1537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2"/>
      <color rgb="FF8E1537"/>
      <name val="Tahoma"/>
      <family val="2"/>
    </font>
    <font>
      <b/>
      <sz val="8"/>
      <color indexed="20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6"/>
      <color rgb="FF8E1537"/>
      <name val="Tahoma"/>
      <family val="2"/>
    </font>
    <font>
      <sz val="7"/>
      <color theme="1"/>
      <name val="Tahoma"/>
      <family val="2"/>
    </font>
    <font>
      <b/>
      <sz val="7"/>
      <color rgb="FF8E1537"/>
      <name val="Tahoma"/>
      <family val="2"/>
    </font>
    <font>
      <sz val="7"/>
      <color rgb="FF8E1537"/>
      <name val="Tahoma"/>
      <family val="2"/>
    </font>
    <font>
      <b/>
      <i/>
      <sz val="7"/>
      <color rgb="FF8E1537"/>
      <name val="Tahoma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  <font>
      <b/>
      <sz val="7"/>
      <name val="Tahoma"/>
      <family val="2"/>
    </font>
    <font>
      <sz val="10"/>
      <color theme="1"/>
      <name val="Tahoma"/>
      <family val="2"/>
    </font>
    <font>
      <b/>
      <sz val="6"/>
      <color rgb="FF8E1537"/>
      <name val="Tahoma"/>
      <family val="2"/>
    </font>
    <font>
      <sz val="10"/>
      <color rgb="FF8E1537"/>
      <name val="Tahoma"/>
      <family val="2"/>
    </font>
    <font>
      <sz val="6"/>
      <color theme="1"/>
      <name val="Verdana"/>
      <family val="2"/>
    </font>
    <font>
      <b/>
      <sz val="6"/>
      <color theme="1"/>
      <name val="Verdana"/>
      <family val="2"/>
    </font>
    <font>
      <b/>
      <sz val="16"/>
      <color rgb="FF8E1537"/>
      <name val="Tahoma"/>
      <family val="2"/>
    </font>
    <font>
      <b/>
      <sz val="11"/>
      <color rgb="FF8E1537"/>
      <name val="Tahoma"/>
      <family val="2"/>
    </font>
    <font>
      <sz val="7"/>
      <color theme="1"/>
      <name val="Verdana"/>
      <family val="2"/>
    </font>
    <font>
      <b/>
      <sz val="7"/>
      <color theme="1"/>
      <name val="Tahoma"/>
      <family val="2"/>
    </font>
    <font>
      <i/>
      <sz val="7"/>
      <color indexed="8"/>
      <name val="Tahoma"/>
      <family val="2"/>
    </font>
    <font>
      <b/>
      <sz val="7"/>
      <color theme="1"/>
      <name val="Verdana"/>
      <family val="2"/>
    </font>
    <font>
      <b/>
      <sz val="7"/>
      <color theme="0"/>
      <name val="Tahoma"/>
      <family val="2"/>
    </font>
    <font>
      <b/>
      <sz val="12"/>
      <color indexed="20"/>
      <name val="Tahoma"/>
      <family val="2"/>
    </font>
    <font>
      <u/>
      <sz val="10"/>
      <color theme="10"/>
      <name val="Verdana"/>
      <family val="2"/>
    </font>
    <font>
      <sz val="9"/>
      <name val="Tahoma"/>
      <family val="2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rgb="FF8E1537"/>
      </bottom>
      <diagonal/>
    </border>
    <border>
      <left/>
      <right style="thin">
        <color indexed="9"/>
      </right>
      <top style="thin">
        <color indexed="9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/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rgb="FF8E1537"/>
      </left>
      <right/>
      <top/>
      <bottom style="thin">
        <color rgb="FF8E153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32" fillId="0" borderId="0" applyNumberForma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indent="3"/>
    </xf>
    <xf numFmtId="0" fontId="2" fillId="2" borderId="0" xfId="0" applyFont="1" applyFill="1" applyAlignment="1"/>
    <xf numFmtId="0" fontId="2" fillId="2" borderId="0" xfId="2" applyFont="1" applyFill="1" applyAlignment="1">
      <alignment horizontal="left" indent="3"/>
    </xf>
    <xf numFmtId="0" fontId="5" fillId="2" borderId="0" xfId="0" applyFont="1" applyFill="1" applyAlignment="1"/>
    <xf numFmtId="0" fontId="5" fillId="2" borderId="0" xfId="0" applyNumberFormat="1" applyFont="1" applyFill="1"/>
    <xf numFmtId="0" fontId="2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9" fontId="9" fillId="2" borderId="0" xfId="0" applyNumberFormat="1" applyFont="1" applyFill="1"/>
    <xf numFmtId="0" fontId="10" fillId="2" borderId="0" xfId="0" applyFont="1" applyFill="1"/>
    <xf numFmtId="9" fontId="2" fillId="2" borderId="0" xfId="0" applyNumberFormat="1" applyFont="1" applyFill="1"/>
    <xf numFmtId="0" fontId="12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164" fontId="12" fillId="2" borderId="4" xfId="1" applyNumberFormat="1" applyFont="1" applyFill="1" applyBorder="1" applyAlignment="1">
      <alignment vertical="center"/>
    </xf>
    <xf numFmtId="0" fontId="12" fillId="2" borderId="4" xfId="1" applyNumberFormat="1" applyFont="1" applyFill="1" applyBorder="1" applyAlignment="1">
      <alignment vertical="center"/>
    </xf>
    <xf numFmtId="49" fontId="14" fillId="2" borderId="4" xfId="0" applyNumberFormat="1" applyFont="1" applyFill="1" applyBorder="1" applyAlignment="1">
      <alignment horizontal="left"/>
    </xf>
    <xf numFmtId="164" fontId="12" fillId="2" borderId="4" xfId="1" applyNumberFormat="1" applyFont="1" applyFill="1" applyBorder="1" applyAlignment="1">
      <alignment horizontal="right" vertical="center"/>
    </xf>
    <xf numFmtId="49" fontId="13" fillId="2" borderId="8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" fontId="17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0" fontId="21" fillId="2" borderId="0" xfId="0" applyFont="1" applyFill="1"/>
    <xf numFmtId="0" fontId="11" fillId="2" borderId="0" xfId="0" applyFont="1" applyFill="1"/>
    <xf numFmtId="164" fontId="16" fillId="2" borderId="0" xfId="1" applyNumberFormat="1" applyFont="1" applyFill="1"/>
    <xf numFmtId="164" fontId="20" fillId="2" borderId="0" xfId="1" applyNumberFormat="1" applyFont="1" applyFill="1" applyBorder="1" applyAlignment="1">
      <alignment horizontal="left" vertical="top" wrapText="1"/>
    </xf>
    <xf numFmtId="164" fontId="16" fillId="2" borderId="0" xfId="1" applyNumberFormat="1" applyFont="1" applyFill="1" applyBorder="1"/>
    <xf numFmtId="0" fontId="16" fillId="2" borderId="0" xfId="0" applyFont="1" applyFill="1"/>
    <xf numFmtId="49" fontId="20" fillId="2" borderId="0" xfId="0" applyNumberFormat="1" applyFont="1" applyFill="1" applyBorder="1" applyAlignment="1">
      <alignment horizontal="left" vertical="top" wrapText="1"/>
    </xf>
    <xf numFmtId="164" fontId="16" fillId="2" borderId="0" xfId="0" applyNumberFormat="1" applyFont="1" applyFill="1" applyBorder="1"/>
    <xf numFmtId="0" fontId="17" fillId="2" borderId="0" xfId="0" applyFont="1" applyFill="1"/>
    <xf numFmtId="0" fontId="22" fillId="2" borderId="0" xfId="0" applyFont="1" applyFill="1"/>
    <xf numFmtId="164" fontId="23" fillId="2" borderId="0" xfId="1" applyNumberFormat="1" applyFont="1" applyFill="1"/>
    <xf numFmtId="164" fontId="20" fillId="2" borderId="0" xfId="1" applyNumberFormat="1" applyFont="1" applyFill="1" applyBorder="1"/>
    <xf numFmtId="0" fontId="25" fillId="2" borderId="0" xfId="0" applyFont="1" applyFill="1"/>
    <xf numFmtId="0" fontId="15" fillId="2" borderId="0" xfId="0" applyFont="1" applyFill="1" applyAlignment="1">
      <alignment vertical="center"/>
    </xf>
    <xf numFmtId="9" fontId="10" fillId="2" borderId="0" xfId="0" applyNumberFormat="1" applyFont="1" applyFill="1"/>
    <xf numFmtId="0" fontId="26" fillId="2" borderId="0" xfId="0" applyFont="1" applyFill="1"/>
    <xf numFmtId="0" fontId="14" fillId="2" borderId="0" xfId="0" applyFont="1" applyFill="1" applyBorder="1" applyAlignment="1">
      <alignment vertical="center" wrapText="1"/>
    </xf>
    <xf numFmtId="164" fontId="27" fillId="2" borderId="4" xfId="1" applyNumberFormat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2" fillId="2" borderId="0" xfId="0" applyFont="1" applyFill="1"/>
    <xf numFmtId="164" fontId="12" fillId="2" borderId="4" xfId="0" applyNumberFormat="1" applyFont="1" applyFill="1" applyBorder="1" applyAlignment="1">
      <alignment vertical="center"/>
    </xf>
    <xf numFmtId="164" fontId="12" fillId="2" borderId="4" xfId="1" applyNumberFormat="1" applyFont="1" applyFill="1" applyBorder="1"/>
    <xf numFmtId="164" fontId="13" fillId="2" borderId="7" xfId="1" applyNumberFormat="1" applyFont="1" applyFill="1" applyBorder="1" applyAlignment="1">
      <alignment horizontal="left" vertical="center"/>
    </xf>
    <xf numFmtId="164" fontId="27" fillId="2" borderId="0" xfId="1" applyNumberFormat="1" applyFont="1" applyFill="1" applyAlignment="1">
      <alignment vertical="center"/>
    </xf>
    <xf numFmtId="164" fontId="27" fillId="2" borderId="4" xfId="1" applyNumberFormat="1" applyFont="1" applyFill="1" applyBorder="1"/>
    <xf numFmtId="164" fontId="13" fillId="2" borderId="0" xfId="1" applyNumberFormat="1" applyFont="1" applyFill="1" applyBorder="1" applyAlignment="1">
      <alignment horizontal="left" vertical="center"/>
    </xf>
    <xf numFmtId="164" fontId="27" fillId="2" borderId="0" xfId="1" applyNumberFormat="1" applyFont="1" applyFill="1" applyBorder="1" applyAlignment="1">
      <alignment vertical="center"/>
    </xf>
    <xf numFmtId="164" fontId="27" fillId="2" borderId="0" xfId="1" applyNumberFormat="1" applyFont="1" applyFill="1" applyBorder="1"/>
    <xf numFmtId="49" fontId="14" fillId="2" borderId="8" xfId="0" applyNumberFormat="1" applyFont="1" applyFill="1" applyBorder="1" applyAlignment="1">
      <alignment vertical="center"/>
    </xf>
    <xf numFmtId="164" fontId="27" fillId="2" borderId="4" xfId="0" applyNumberFormat="1" applyFont="1" applyFill="1" applyBorder="1" applyAlignment="1">
      <alignment vertical="center"/>
    </xf>
    <xf numFmtId="0" fontId="13" fillId="2" borderId="0" xfId="0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14" fillId="2" borderId="0" xfId="0" applyFont="1" applyFill="1"/>
    <xf numFmtId="0" fontId="28" fillId="2" borderId="0" xfId="0" applyFont="1" applyFill="1" applyAlignment="1"/>
    <xf numFmtId="0" fontId="28" fillId="2" borderId="0" xfId="0" applyFont="1" applyFill="1" applyBorder="1" applyAlignment="1"/>
    <xf numFmtId="164" fontId="12" fillId="2" borderId="4" xfId="0" applyNumberFormat="1" applyFont="1" applyFill="1" applyBorder="1"/>
    <xf numFmtId="0" fontId="15" fillId="2" borderId="0" xfId="0" applyFont="1" applyFill="1" applyAlignment="1"/>
    <xf numFmtId="164" fontId="13" fillId="2" borderId="0" xfId="1" applyNumberFormat="1" applyFont="1" applyFill="1" applyBorder="1" applyAlignment="1">
      <alignment horizontal="left" vertical="top" wrapText="1"/>
    </xf>
    <xf numFmtId="0" fontId="12" fillId="2" borderId="4" xfId="0" applyNumberFormat="1" applyFont="1" applyFill="1" applyBorder="1"/>
    <xf numFmtId="164" fontId="27" fillId="2" borderId="4" xfId="0" applyNumberFormat="1" applyFont="1" applyFill="1" applyBorder="1"/>
    <xf numFmtId="0" fontId="14" fillId="2" borderId="4" xfId="0" applyFont="1" applyFill="1" applyBorder="1"/>
    <xf numFmtId="0" fontId="14" fillId="2" borderId="4" xfId="0" applyFont="1" applyFill="1" applyBorder="1" applyAlignment="1">
      <alignment wrapText="1"/>
    </xf>
    <xf numFmtId="164" fontId="13" fillId="2" borderId="4" xfId="1" applyNumberFormat="1" applyFont="1" applyFill="1" applyBorder="1"/>
    <xf numFmtId="0" fontId="14" fillId="2" borderId="7" xfId="0" applyFont="1" applyFill="1" applyBorder="1"/>
    <xf numFmtId="164" fontId="26" fillId="2" borderId="4" xfId="1" applyNumberFormat="1" applyFont="1" applyFill="1" applyBorder="1"/>
    <xf numFmtId="0" fontId="13" fillId="2" borderId="7" xfId="0" applyFont="1" applyFill="1" applyBorder="1"/>
    <xf numFmtId="164" fontId="29" fillId="2" borderId="4" xfId="1" applyNumberFormat="1" applyFont="1" applyFill="1" applyBorder="1"/>
    <xf numFmtId="0" fontId="10" fillId="2" borderId="0" xfId="0" applyFont="1" applyFill="1" applyBorder="1" applyAlignment="1">
      <alignment horizontal="left"/>
    </xf>
    <xf numFmtId="164" fontId="29" fillId="2" borderId="0" xfId="1" applyNumberFormat="1" applyFont="1" applyFill="1" applyBorder="1"/>
    <xf numFmtId="0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0" fillId="3" borderId="0" xfId="0" applyFont="1" applyFill="1" applyAlignment="1">
      <alignment vertical="center"/>
    </xf>
    <xf numFmtId="0" fontId="12" fillId="2" borderId="4" xfId="0" applyFont="1" applyFill="1" applyBorder="1" applyAlignment="1">
      <alignment horizontal="left" vertic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/>
    <xf numFmtId="164" fontId="12" fillId="2" borderId="4" xfId="1" applyNumberFormat="1" applyFont="1" applyFill="1" applyBorder="1" applyAlignment="1">
      <alignment horizontal="right"/>
    </xf>
    <xf numFmtId="164" fontId="27" fillId="2" borderId="4" xfId="1" applyNumberFormat="1" applyFont="1" applyFill="1" applyBorder="1" applyAlignment="1"/>
    <xf numFmtId="49" fontId="13" fillId="2" borderId="0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vertical="center"/>
    </xf>
    <xf numFmtId="0" fontId="0" fillId="2" borderId="0" xfId="0" applyFill="1" applyAlignment="1"/>
    <xf numFmtId="164" fontId="12" fillId="2" borderId="3" xfId="1" applyNumberFormat="1" applyFont="1" applyFill="1" applyBorder="1" applyAlignment="1"/>
    <xf numFmtId="164" fontId="12" fillId="2" borderId="3" xfId="0" applyNumberFormat="1" applyFont="1" applyFill="1" applyBorder="1" applyAlignment="1"/>
    <xf numFmtId="0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31" fillId="2" borderId="4" xfId="0" applyFont="1" applyFill="1" applyBorder="1"/>
    <xf numFmtId="0" fontId="7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/>
    <xf numFmtId="0" fontId="5" fillId="2" borderId="4" xfId="0" applyFont="1" applyFill="1" applyBorder="1" applyAlignment="1"/>
    <xf numFmtId="0" fontId="5" fillId="2" borderId="4" xfId="0" applyFont="1" applyFill="1" applyBorder="1"/>
    <xf numFmtId="0" fontId="21" fillId="2" borderId="4" xfId="0" applyFont="1" applyFill="1" applyBorder="1" applyAlignment="1">
      <alignment horizontal="center"/>
    </xf>
    <xf numFmtId="0" fontId="5" fillId="2" borderId="4" xfId="0" applyNumberFormat="1" applyFont="1" applyFill="1" applyBorder="1"/>
    <xf numFmtId="0" fontId="0" fillId="2" borderId="4" xfId="0" applyFill="1" applyBorder="1"/>
    <xf numFmtId="0" fontId="12" fillId="2" borderId="0" xfId="0" applyFont="1" applyFill="1"/>
    <xf numFmtId="0" fontId="33" fillId="2" borderId="0" xfId="0" applyFont="1" applyFill="1"/>
    <xf numFmtId="0" fontId="34" fillId="2" borderId="0" xfId="0" applyFont="1" applyFill="1"/>
    <xf numFmtId="164" fontId="13" fillId="2" borderId="4" xfId="1" applyNumberFormat="1" applyFont="1" applyFill="1" applyBorder="1" applyAlignment="1">
      <alignment horizontal="left"/>
    </xf>
    <xf numFmtId="164" fontId="13" fillId="2" borderId="0" xfId="1" applyNumberFormat="1" applyFont="1" applyFill="1" applyBorder="1" applyAlignment="1">
      <alignment horizontal="left"/>
    </xf>
    <xf numFmtId="0" fontId="14" fillId="2" borderId="0" xfId="0" applyFont="1" applyFill="1" applyAlignment="1"/>
    <xf numFmtId="49" fontId="14" fillId="2" borderId="4" xfId="0" applyNumberFormat="1" applyFont="1" applyFill="1" applyBorder="1" applyAlignment="1">
      <alignment horizontal="left" wrapText="1"/>
    </xf>
    <xf numFmtId="164" fontId="13" fillId="2" borderId="0" xfId="1" applyNumberFormat="1" applyFont="1" applyFill="1" applyBorder="1" applyAlignment="1">
      <alignment horizontal="left" wrapText="1"/>
    </xf>
    <xf numFmtId="49" fontId="14" fillId="2" borderId="3" xfId="0" applyNumberFormat="1" applyFont="1" applyFill="1" applyBorder="1" applyAlignment="1">
      <alignment horizontal="left" wrapText="1"/>
    </xf>
    <xf numFmtId="164" fontId="20" fillId="2" borderId="0" xfId="1" applyNumberFormat="1" applyFont="1" applyFill="1" applyBorder="1" applyAlignment="1">
      <alignment horizontal="left" wrapText="1"/>
    </xf>
    <xf numFmtId="49" fontId="20" fillId="2" borderId="0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24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3" fillId="2" borderId="7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9" fontId="13" fillId="2" borderId="9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9" fontId="14" fillId="2" borderId="7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164" fontId="20" fillId="2" borderId="0" xfId="1" applyNumberFormat="1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49" fontId="14" fillId="2" borderId="4" xfId="0" applyNumberFormat="1" applyFont="1" applyFill="1" applyBorder="1" applyAlignment="1"/>
    <xf numFmtId="49" fontId="14" fillId="2" borderId="7" xfId="0" applyNumberFormat="1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 vertical="center"/>
    </xf>
    <xf numFmtId="0" fontId="12" fillId="2" borderId="4" xfId="1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/>
    </xf>
    <xf numFmtId="0" fontId="21" fillId="2" borderId="7" xfId="3" applyFont="1" applyFill="1" applyBorder="1" applyAlignment="1">
      <alignment horizontal="center"/>
    </xf>
    <xf numFmtId="0" fontId="21" fillId="2" borderId="8" xfId="3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 wrapText="1"/>
    </xf>
    <xf numFmtId="49" fontId="14" fillId="2" borderId="7" xfId="0" applyNumberFormat="1" applyFont="1" applyFill="1" applyBorder="1" applyAlignment="1">
      <alignment wrapText="1"/>
    </xf>
    <xf numFmtId="49" fontId="14" fillId="2" borderId="8" xfId="0" applyNumberFormat="1" applyFont="1" applyFill="1" applyBorder="1" applyAlignment="1">
      <alignment wrapText="1"/>
    </xf>
    <xf numFmtId="164" fontId="13" fillId="2" borderId="7" xfId="1" applyNumberFormat="1" applyFont="1" applyFill="1" applyBorder="1" applyAlignment="1">
      <alignment horizontal="left" wrapText="1"/>
    </xf>
    <xf numFmtId="164" fontId="13" fillId="2" borderId="11" xfId="1" applyNumberFormat="1" applyFont="1" applyFill="1" applyBorder="1" applyAlignment="1">
      <alignment horizontal="left" wrapText="1"/>
    </xf>
    <xf numFmtId="164" fontId="13" fillId="2" borderId="8" xfId="1" applyNumberFormat="1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12" fillId="2" borderId="0" xfId="0" applyFont="1" applyFill="1"/>
    <xf numFmtId="0" fontId="14" fillId="2" borderId="3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wrapText="1"/>
    </xf>
    <xf numFmtId="164" fontId="13" fillId="2" borderId="7" xfId="1" applyNumberFormat="1" applyFont="1" applyFill="1" applyBorder="1" applyAlignment="1">
      <alignment horizontal="left"/>
    </xf>
    <xf numFmtId="164" fontId="13" fillId="2" borderId="8" xfId="1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49" fontId="14" fillId="2" borderId="3" xfId="0" applyNumberFormat="1" applyFont="1" applyFill="1" applyBorder="1" applyAlignment="1">
      <alignment horizontal="left"/>
    </xf>
    <xf numFmtId="49" fontId="14" fillId="2" borderId="5" xfId="0" applyNumberFormat="1" applyFont="1" applyFill="1" applyBorder="1" applyAlignment="1">
      <alignment horizontal="left"/>
    </xf>
    <xf numFmtId="49" fontId="14" fillId="2" borderId="6" xfId="0" applyNumberFormat="1" applyFont="1" applyFill="1" applyBorder="1" applyAlignment="1">
      <alignment horizontal="left"/>
    </xf>
    <xf numFmtId="49" fontId="14" fillId="2" borderId="3" xfId="0" applyNumberFormat="1" applyFont="1" applyFill="1" applyBorder="1" applyAlignment="1"/>
    <xf numFmtId="49" fontId="14" fillId="2" borderId="5" xfId="0" applyNumberFormat="1" applyFont="1" applyFill="1" applyBorder="1" applyAlignment="1"/>
    <xf numFmtId="49" fontId="14" fillId="2" borderId="6" xfId="0" applyNumberFormat="1" applyFont="1" applyFill="1" applyBorder="1" applyAlignment="1"/>
    <xf numFmtId="49" fontId="14" fillId="2" borderId="3" xfId="0" applyNumberFormat="1" applyFont="1" applyFill="1" applyBorder="1" applyAlignment="1">
      <alignment horizontal="left" wrapText="1"/>
    </xf>
    <xf numFmtId="49" fontId="14" fillId="2" borderId="6" xfId="0" applyNumberFormat="1" applyFont="1" applyFill="1" applyBorder="1" applyAlignment="1">
      <alignment horizontal="left" wrapText="1"/>
    </xf>
    <xf numFmtId="49" fontId="13" fillId="2" borderId="7" xfId="0" applyNumberFormat="1" applyFont="1" applyFill="1" applyBorder="1" applyAlignment="1">
      <alignment horizontal="left" wrapText="1"/>
    </xf>
    <xf numFmtId="49" fontId="13" fillId="2" borderId="8" xfId="0" applyNumberFormat="1" applyFont="1" applyFill="1" applyBorder="1" applyAlignment="1">
      <alignment horizontal="left" wrapText="1"/>
    </xf>
    <xf numFmtId="49" fontId="13" fillId="2" borderId="0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4" fillId="2" borderId="7" xfId="0" applyNumberFormat="1" applyFont="1" applyFill="1" applyBorder="1" applyAlignment="1">
      <alignment horizontal="left" wrapText="1"/>
    </xf>
    <xf numFmtId="49" fontId="14" fillId="2" borderId="8" xfId="0" applyNumberFormat="1" applyFont="1" applyFill="1" applyBorder="1" applyAlignment="1">
      <alignment horizontal="left" wrapText="1"/>
    </xf>
    <xf numFmtId="49" fontId="13" fillId="2" borderId="11" xfId="0" applyNumberFormat="1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49" fontId="13" fillId="2" borderId="0" xfId="0" applyNumberFormat="1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49" fontId="13" fillId="2" borderId="4" xfId="0" applyNumberFormat="1" applyFont="1" applyFill="1" applyBorder="1" applyAlignment="1">
      <alignment horizontal="left" vertical="top" wrapText="1"/>
    </xf>
    <xf numFmtId="164" fontId="13" fillId="2" borderId="12" xfId="1" applyNumberFormat="1" applyFont="1" applyFill="1" applyBorder="1" applyAlignment="1">
      <alignment horizontal="left" wrapText="1"/>
    </xf>
    <xf numFmtId="164" fontId="13" fillId="2" borderId="9" xfId="1" applyNumberFormat="1" applyFont="1" applyFill="1" applyBorder="1" applyAlignment="1">
      <alignment horizontal="left" wrapText="1"/>
    </xf>
    <xf numFmtId="49" fontId="14" fillId="2" borderId="11" xfId="0" applyNumberFormat="1" applyFont="1" applyFill="1" applyBorder="1" applyAlignment="1">
      <alignment horizontal="left" wrapText="1"/>
    </xf>
    <xf numFmtId="164" fontId="13" fillId="2" borderId="4" xfId="1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</cellXfs>
  <cellStyles count="4">
    <cellStyle name="Comma" xfId="1" builtinId="3"/>
    <cellStyle name="Hyperlink" xfId="3" builtinId="8"/>
    <cellStyle name="Normal" xfId="0" builtinId="0"/>
    <cellStyle name="Normal_MLAR Proposed Tables for Aggregates - April 2007(20080225)" xfId="2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tabSelected="1" zoomScaleNormal="100" workbookViewId="0">
      <selection activeCell="B31" sqref="B31"/>
    </sheetView>
  </sheetViews>
  <sheetFormatPr defaultRowHeight="12.75" x14ac:dyDescent="0.2"/>
  <cols>
    <col min="1" max="2" width="9" style="1"/>
    <col min="3" max="3" width="54.875" style="1" customWidth="1"/>
    <col min="4" max="4" width="11.5" style="1" customWidth="1"/>
    <col min="5" max="5" width="12.75" style="1" customWidth="1"/>
    <col min="6" max="16384" width="9" style="1"/>
  </cols>
  <sheetData>
    <row r="1" spans="2:9" x14ac:dyDescent="0.2">
      <c r="C1" s="2"/>
      <c r="D1" s="2"/>
    </row>
    <row r="2" spans="2:9" ht="15" x14ac:dyDescent="0.2">
      <c r="B2" s="12" t="s">
        <v>285</v>
      </c>
      <c r="C2" s="2"/>
      <c r="D2" s="2"/>
    </row>
    <row r="3" spans="2:9" x14ac:dyDescent="0.2">
      <c r="B3" s="3"/>
      <c r="C3" s="3"/>
      <c r="D3" s="2"/>
    </row>
    <row r="5" spans="2:9" ht="15" x14ac:dyDescent="0.2">
      <c r="B5" s="103"/>
      <c r="C5" s="104" t="s">
        <v>224</v>
      </c>
      <c r="D5" s="104" t="s">
        <v>225</v>
      </c>
      <c r="E5" s="104"/>
    </row>
    <row r="6" spans="2:9" x14ac:dyDescent="0.2">
      <c r="B6" s="105">
        <v>1</v>
      </c>
      <c r="C6" s="155" t="s">
        <v>0</v>
      </c>
      <c r="D6" s="155"/>
      <c r="E6" s="155"/>
      <c r="G6" s="4"/>
      <c r="H6" s="4"/>
      <c r="I6" s="4"/>
    </row>
    <row r="7" spans="2:9" x14ac:dyDescent="0.2">
      <c r="B7" s="106">
        <v>1.1000000000000001</v>
      </c>
      <c r="C7" s="107" t="s">
        <v>284</v>
      </c>
      <c r="D7" s="156" t="s">
        <v>226</v>
      </c>
      <c r="E7" s="157"/>
      <c r="G7" s="2"/>
      <c r="H7" s="8"/>
      <c r="I7" s="9"/>
    </row>
    <row r="8" spans="2:9" x14ac:dyDescent="0.2">
      <c r="B8" s="105">
        <v>2</v>
      </c>
      <c r="C8" s="155" t="s">
        <v>1</v>
      </c>
      <c r="D8" s="155"/>
      <c r="E8" s="155"/>
      <c r="G8" s="2"/>
      <c r="H8" s="2"/>
      <c r="I8" s="2"/>
    </row>
    <row r="9" spans="2:9" x14ac:dyDescent="0.2">
      <c r="B9" s="108">
        <v>2.1</v>
      </c>
      <c r="C9" s="107" t="s">
        <v>2</v>
      </c>
      <c r="D9" s="109" t="s">
        <v>226</v>
      </c>
      <c r="E9" s="109" t="s">
        <v>227</v>
      </c>
      <c r="G9" s="4"/>
      <c r="H9" s="4"/>
      <c r="I9" s="4"/>
    </row>
    <row r="10" spans="2:9" x14ac:dyDescent="0.2">
      <c r="B10" s="110">
        <v>2.2000000000000002</v>
      </c>
      <c r="C10" s="107" t="s">
        <v>3</v>
      </c>
      <c r="D10" s="109" t="s">
        <v>226</v>
      </c>
      <c r="E10" s="109" t="s">
        <v>227</v>
      </c>
      <c r="G10" s="3"/>
      <c r="H10" s="3"/>
      <c r="I10" s="2"/>
    </row>
    <row r="11" spans="2:9" x14ac:dyDescent="0.2">
      <c r="B11" s="105">
        <v>3</v>
      </c>
      <c r="C11" s="155" t="s">
        <v>4</v>
      </c>
      <c r="D11" s="155"/>
      <c r="E11" s="155"/>
      <c r="G11" s="5"/>
      <c r="H11" s="2"/>
      <c r="I11" s="9"/>
    </row>
    <row r="12" spans="2:9" x14ac:dyDescent="0.2">
      <c r="B12" s="106">
        <v>3.1</v>
      </c>
      <c r="C12" s="107" t="s">
        <v>5</v>
      </c>
      <c r="D12" s="109" t="s">
        <v>226</v>
      </c>
      <c r="E12" s="109" t="s">
        <v>227</v>
      </c>
      <c r="G12" s="5"/>
      <c r="H12" s="6"/>
      <c r="I12" s="9"/>
    </row>
    <row r="13" spans="2:9" x14ac:dyDescent="0.2">
      <c r="B13" s="106">
        <v>3.2</v>
      </c>
      <c r="C13" s="107" t="s">
        <v>6</v>
      </c>
      <c r="D13" s="109" t="s">
        <v>226</v>
      </c>
      <c r="E13" s="109" t="s">
        <v>227</v>
      </c>
      <c r="G13" s="5"/>
      <c r="H13" s="6"/>
      <c r="I13" s="9"/>
    </row>
    <row r="14" spans="2:9" x14ac:dyDescent="0.2">
      <c r="B14" s="105">
        <v>4</v>
      </c>
      <c r="C14" s="155" t="s">
        <v>7</v>
      </c>
      <c r="D14" s="155"/>
      <c r="E14" s="155"/>
      <c r="G14" s="10"/>
      <c r="H14" s="2"/>
      <c r="I14" s="9"/>
    </row>
    <row r="15" spans="2:9" x14ac:dyDescent="0.2">
      <c r="B15" s="106">
        <v>4.0999999999999996</v>
      </c>
      <c r="C15" s="107" t="s">
        <v>8</v>
      </c>
      <c r="D15" s="109" t="s">
        <v>226</v>
      </c>
      <c r="E15" s="109" t="s">
        <v>227</v>
      </c>
      <c r="G15" s="2"/>
      <c r="H15" s="2"/>
      <c r="I15" s="2"/>
    </row>
    <row r="16" spans="2:9" x14ac:dyDescent="0.2">
      <c r="B16" s="106">
        <v>4.2</v>
      </c>
      <c r="C16" s="107" t="s">
        <v>9</v>
      </c>
      <c r="D16" s="109" t="s">
        <v>226</v>
      </c>
      <c r="E16" s="109" t="s">
        <v>227</v>
      </c>
      <c r="G16" s="2"/>
      <c r="H16" s="2"/>
      <c r="I16" s="2"/>
    </row>
    <row r="17" spans="2:9" x14ac:dyDescent="0.2">
      <c r="B17" s="105">
        <v>5</v>
      </c>
      <c r="C17" s="155" t="s">
        <v>10</v>
      </c>
      <c r="D17" s="155"/>
      <c r="E17" s="155"/>
      <c r="G17" s="4"/>
      <c r="H17" s="4"/>
      <c r="I17" s="4"/>
    </row>
    <row r="18" spans="2:9" x14ac:dyDescent="0.2">
      <c r="B18" s="106">
        <v>5.0999999999999996</v>
      </c>
      <c r="C18" s="107" t="s">
        <v>11</v>
      </c>
      <c r="D18" s="109" t="s">
        <v>226</v>
      </c>
      <c r="E18" s="109" t="s">
        <v>227</v>
      </c>
      <c r="G18" s="4"/>
      <c r="H18" s="4"/>
      <c r="I18" s="4"/>
    </row>
    <row r="19" spans="2:9" x14ac:dyDescent="0.2">
      <c r="B19" s="111">
        <v>5.2</v>
      </c>
      <c r="C19" s="107" t="s">
        <v>12</v>
      </c>
      <c r="D19" s="109" t="s">
        <v>226</v>
      </c>
      <c r="E19" s="109" t="s">
        <v>227</v>
      </c>
      <c r="G19" s="3"/>
      <c r="H19" s="3"/>
      <c r="I19" s="3"/>
    </row>
    <row r="20" spans="2:9" x14ac:dyDescent="0.2">
      <c r="B20" s="105">
        <v>6</v>
      </c>
      <c r="C20" s="155" t="s">
        <v>13</v>
      </c>
      <c r="D20" s="155"/>
      <c r="E20" s="155"/>
      <c r="G20" s="2"/>
      <c r="H20" s="11"/>
      <c r="I20" s="9"/>
    </row>
    <row r="21" spans="2:9" x14ac:dyDescent="0.2">
      <c r="B21" s="106">
        <v>6.1</v>
      </c>
      <c r="C21" s="107" t="s">
        <v>14</v>
      </c>
      <c r="D21" s="156" t="s">
        <v>13</v>
      </c>
      <c r="E21" s="157"/>
      <c r="G21" s="2"/>
      <c r="H21" s="11"/>
      <c r="I21" s="9"/>
    </row>
    <row r="22" spans="2:9" x14ac:dyDescent="0.2">
      <c r="B22" s="106">
        <v>6.2</v>
      </c>
      <c r="C22" s="107" t="s">
        <v>15</v>
      </c>
      <c r="D22" s="156" t="s">
        <v>13</v>
      </c>
      <c r="E22" s="157"/>
      <c r="G22" s="5"/>
      <c r="H22" s="2"/>
      <c r="I22" s="9"/>
    </row>
    <row r="23" spans="2:9" x14ac:dyDescent="0.2">
      <c r="G23" s="5"/>
      <c r="H23" s="2"/>
      <c r="I23" s="9"/>
    </row>
    <row r="24" spans="2:9" x14ac:dyDescent="0.2">
      <c r="G24" s="5"/>
      <c r="H24" s="2"/>
      <c r="I24" s="9"/>
    </row>
    <row r="25" spans="2:9" x14ac:dyDescent="0.2">
      <c r="B25" s="113" t="s">
        <v>16</v>
      </c>
      <c r="G25" s="4"/>
      <c r="H25" s="4"/>
      <c r="I25" s="4"/>
    </row>
    <row r="26" spans="2:9" x14ac:dyDescent="0.2">
      <c r="B26" s="113" t="s">
        <v>17</v>
      </c>
      <c r="G26" s="5"/>
      <c r="H26" s="6"/>
      <c r="I26" s="7"/>
    </row>
    <row r="27" spans="2:9" x14ac:dyDescent="0.2">
      <c r="G27" s="2"/>
      <c r="H27" s="8"/>
      <c r="I27" s="9"/>
    </row>
    <row r="28" spans="2:9" x14ac:dyDescent="0.2">
      <c r="B28" s="114" t="s">
        <v>286</v>
      </c>
      <c r="G28" s="2"/>
      <c r="H28" s="8"/>
      <c r="I28" s="9"/>
    </row>
    <row r="29" spans="2:9" x14ac:dyDescent="0.2">
      <c r="G29" s="2"/>
      <c r="H29" s="8"/>
      <c r="I29" s="9"/>
    </row>
    <row r="30" spans="2:9" x14ac:dyDescent="0.2">
      <c r="G30" s="2"/>
      <c r="H30" s="11"/>
      <c r="I30" s="4"/>
    </row>
    <row r="31" spans="2:9" x14ac:dyDescent="0.2">
      <c r="G31" s="4"/>
      <c r="H31" s="4"/>
      <c r="I31" s="4"/>
    </row>
    <row r="32" spans="2:9" x14ac:dyDescent="0.2">
      <c r="G32" s="2"/>
      <c r="H32" s="11"/>
      <c r="I32" s="2"/>
    </row>
    <row r="33" spans="2:9" x14ac:dyDescent="0.2">
      <c r="G33" s="2"/>
      <c r="H33" s="8"/>
      <c r="I33" s="9"/>
    </row>
    <row r="34" spans="2:9" x14ac:dyDescent="0.2">
      <c r="G34" s="2"/>
      <c r="H34" s="2"/>
      <c r="I34" s="9"/>
    </row>
    <row r="35" spans="2:9" x14ac:dyDescent="0.2">
      <c r="G35" s="2"/>
      <c r="H35" s="2"/>
      <c r="I35" s="9"/>
    </row>
    <row r="36" spans="2:9" x14ac:dyDescent="0.2">
      <c r="G36" s="2"/>
      <c r="H36" s="2"/>
      <c r="I36" s="2"/>
    </row>
    <row r="37" spans="2:9" x14ac:dyDescent="0.2">
      <c r="G37" s="4"/>
      <c r="H37" s="4"/>
      <c r="I37" s="4"/>
    </row>
    <row r="38" spans="2:9" x14ac:dyDescent="0.2">
      <c r="G38" s="2"/>
      <c r="H38" s="11"/>
      <c r="I38" s="2"/>
    </row>
    <row r="39" spans="2:9" x14ac:dyDescent="0.2">
      <c r="G39" s="2"/>
      <c r="H39" s="8"/>
      <c r="I39" s="9"/>
    </row>
    <row r="40" spans="2:9" x14ac:dyDescent="0.2">
      <c r="G40" s="2"/>
      <c r="H40" s="8"/>
      <c r="I40" s="9"/>
    </row>
    <row r="41" spans="2:9" x14ac:dyDescent="0.2">
      <c r="B41" s="2"/>
      <c r="C41" s="2"/>
      <c r="D41" s="2"/>
      <c r="G41" s="2"/>
      <c r="H41" s="8"/>
      <c r="I41" s="9"/>
    </row>
    <row r="42" spans="2:9" x14ac:dyDescent="0.2">
      <c r="B42" s="2"/>
      <c r="C42" s="2"/>
      <c r="D42" s="2"/>
    </row>
    <row r="43" spans="2:9" x14ac:dyDescent="0.2">
      <c r="B43" s="2"/>
      <c r="C43" s="2"/>
      <c r="D43" s="2"/>
    </row>
    <row r="44" spans="2:9" x14ac:dyDescent="0.2">
      <c r="B44" s="2"/>
      <c r="C44" s="2"/>
      <c r="D44" s="2"/>
    </row>
    <row r="45" spans="2:9" x14ac:dyDescent="0.2">
      <c r="C45" s="2"/>
      <c r="D45" s="2"/>
    </row>
    <row r="46" spans="2:9" x14ac:dyDescent="0.2">
      <c r="C46" s="2"/>
      <c r="D46" s="2"/>
    </row>
  </sheetData>
  <mergeCells count="9">
    <mergeCell ref="C20:E20"/>
    <mergeCell ref="D22:E22"/>
    <mergeCell ref="D21:E21"/>
    <mergeCell ref="C6:E6"/>
    <mergeCell ref="D7:E7"/>
    <mergeCell ref="C8:E8"/>
    <mergeCell ref="C11:E11"/>
    <mergeCell ref="C14:E14"/>
    <mergeCell ref="C17:E17"/>
  </mergeCells>
  <hyperlinks>
    <hyperlink ref="D9" location="Annual!B29" display="Annual data"/>
    <hyperlink ref="D10" location="Annual!B53" display="Annual data"/>
    <hyperlink ref="D12" location="Annual!B71" display="Annual data"/>
    <hyperlink ref="D15" location="Annual!B120" display="Annual data"/>
    <hyperlink ref="D18" location="Annual!B170" display="Annual data"/>
    <hyperlink ref="E9" location="'Quarterly '!B4" display="Quarterly data"/>
    <hyperlink ref="E10" location="'Quarterly '!B28" display="Quarterly data"/>
    <hyperlink ref="E12" location="'Quarterly '!B46" display="Quarterly data"/>
    <hyperlink ref="E15" location="'Quarterly '!B95" display="Quarterly data"/>
    <hyperlink ref="E18" location="'Quarterly '!B145" display="Quarterly data"/>
    <hyperlink ref="D13" location="Annual!B95" display="Annual data"/>
    <hyperlink ref="D16" location="Annual!B143" display="Annual data"/>
    <hyperlink ref="D19" location="Annual!B192" display="Annual data"/>
    <hyperlink ref="E13" location="'Quarterly '!B70" display="Quarterly data"/>
    <hyperlink ref="E16" location="'Quarterly '!B118" display="Quarterly data"/>
    <hyperlink ref="E19" location="'Quarterly '!B167" display="Quarterly data"/>
    <hyperlink ref="D21:E21" location="'Notes '!A1" display="Notes"/>
    <hyperlink ref="D22:E22" location="'Notes '!A1" display="Notes"/>
    <hyperlink ref="D7:E7" location="Annual!B5" display="Annual data"/>
  </hyperlink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2"/>
  <sheetViews>
    <sheetView topLeftCell="B7" zoomScaleNormal="100" workbookViewId="0">
      <selection activeCell="P217" sqref="P217"/>
    </sheetView>
  </sheetViews>
  <sheetFormatPr defaultRowHeight="12.75" x14ac:dyDescent="0.2"/>
  <cols>
    <col min="1" max="1" width="9" style="1"/>
    <col min="2" max="2" width="15" style="146" customWidth="1"/>
    <col min="3" max="3" width="14.125" style="1" customWidth="1"/>
    <col min="4" max="8" width="9" style="1"/>
    <col min="9" max="9" width="9" style="1" customWidth="1"/>
    <col min="10" max="11" width="9" style="1"/>
    <col min="12" max="12" width="10.375" style="1" customWidth="1"/>
    <col min="13" max="16384" width="9" style="1"/>
  </cols>
  <sheetData>
    <row r="1" spans="2:14" ht="19.5" x14ac:dyDescent="0.25">
      <c r="B1" s="125" t="s">
        <v>68</v>
      </c>
    </row>
    <row r="3" spans="2:14" ht="14.25" x14ac:dyDescent="0.2">
      <c r="B3" s="126" t="s">
        <v>287</v>
      </c>
      <c r="C3" s="13"/>
      <c r="D3" s="14"/>
      <c r="E3" s="15"/>
      <c r="F3" s="14"/>
      <c r="G3" s="15"/>
      <c r="H3" s="15"/>
      <c r="I3" s="14"/>
      <c r="J3" s="14"/>
      <c r="K3" s="15"/>
      <c r="L3" s="14"/>
      <c r="M3" s="14"/>
      <c r="N3" s="15"/>
    </row>
    <row r="4" spans="2:14" x14ac:dyDescent="0.2">
      <c r="B4" s="127" t="s">
        <v>69</v>
      </c>
      <c r="C4" s="2"/>
      <c r="D4" s="2"/>
      <c r="E4" s="17"/>
      <c r="F4" s="2"/>
      <c r="G4" s="17"/>
      <c r="H4" s="17"/>
      <c r="I4" s="2"/>
      <c r="J4" s="2"/>
      <c r="K4" s="17"/>
      <c r="L4" s="2"/>
      <c r="M4" s="2"/>
      <c r="N4" s="17"/>
    </row>
    <row r="5" spans="2:14" x14ac:dyDescent="0.2">
      <c r="B5" s="128"/>
      <c r="C5" s="16"/>
      <c r="D5" s="16"/>
      <c r="E5" s="46"/>
      <c r="F5" s="16"/>
      <c r="G5" s="46"/>
      <c r="H5" s="46"/>
      <c r="I5" s="16"/>
      <c r="J5" s="16"/>
      <c r="K5" s="46"/>
      <c r="L5" s="16"/>
      <c r="M5" s="16"/>
      <c r="N5" s="46"/>
    </row>
    <row r="6" spans="2:14" x14ac:dyDescent="0.2">
      <c r="B6" s="128"/>
      <c r="C6" s="16"/>
      <c r="D6" s="45" t="s">
        <v>18</v>
      </c>
      <c r="E6" s="46"/>
      <c r="F6" s="16"/>
      <c r="G6" s="46"/>
      <c r="H6" s="46"/>
      <c r="I6" s="16"/>
      <c r="J6" s="16"/>
      <c r="K6" s="46"/>
      <c r="L6" s="16"/>
      <c r="M6" s="16"/>
      <c r="N6" s="46"/>
    </row>
    <row r="7" spans="2:14" ht="45" x14ac:dyDescent="0.2">
      <c r="B7" s="129"/>
      <c r="C7" s="48"/>
      <c r="D7" s="96" t="s">
        <v>19</v>
      </c>
      <c r="E7" s="96" t="s">
        <v>20</v>
      </c>
      <c r="F7" s="96" t="s">
        <v>21</v>
      </c>
      <c r="G7" s="96" t="s">
        <v>22</v>
      </c>
      <c r="H7" s="96" t="s">
        <v>23</v>
      </c>
      <c r="I7" s="96" t="s">
        <v>24</v>
      </c>
      <c r="J7" s="96" t="s">
        <v>25</v>
      </c>
      <c r="K7" s="96" t="s">
        <v>26</v>
      </c>
      <c r="L7" s="96" t="s">
        <v>27</v>
      </c>
      <c r="M7" s="96" t="s">
        <v>28</v>
      </c>
      <c r="N7" s="96" t="s">
        <v>29</v>
      </c>
    </row>
    <row r="8" spans="2:14" x14ac:dyDescent="0.2">
      <c r="B8" s="130" t="s">
        <v>30</v>
      </c>
      <c r="C8" s="1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2:14" x14ac:dyDescent="0.2">
      <c r="B9" s="177" t="s">
        <v>31</v>
      </c>
      <c r="C9" s="147" t="s">
        <v>32</v>
      </c>
      <c r="D9" s="20">
        <v>1399</v>
      </c>
      <c r="E9" s="20">
        <v>56</v>
      </c>
      <c r="F9" s="20">
        <v>38</v>
      </c>
      <c r="G9" s="21"/>
      <c r="H9" s="20">
        <v>6877</v>
      </c>
      <c r="I9" s="20">
        <v>179</v>
      </c>
      <c r="J9" s="20">
        <v>16</v>
      </c>
      <c r="K9" s="20">
        <v>744</v>
      </c>
      <c r="L9" s="154"/>
      <c r="M9" s="20">
        <v>217</v>
      </c>
      <c r="N9" s="49">
        <f>SUM(D9:M9)</f>
        <v>9526</v>
      </c>
    </row>
    <row r="10" spans="2:14" x14ac:dyDescent="0.2">
      <c r="B10" s="178"/>
      <c r="C10" s="147" t="s">
        <v>33</v>
      </c>
      <c r="D10" s="20">
        <v>1559</v>
      </c>
      <c r="E10" s="20">
        <v>13661</v>
      </c>
      <c r="F10" s="20">
        <v>1179</v>
      </c>
      <c r="G10" s="20">
        <v>184</v>
      </c>
      <c r="H10" s="20">
        <v>16236</v>
      </c>
      <c r="I10" s="20">
        <v>279</v>
      </c>
      <c r="J10" s="20">
        <v>39</v>
      </c>
      <c r="K10" s="20">
        <v>442</v>
      </c>
      <c r="L10" s="154"/>
      <c r="M10" s="20">
        <v>4104</v>
      </c>
      <c r="N10" s="49">
        <f t="shared" ref="N10:N26" si="0">SUM(D10:M10)</f>
        <v>37683</v>
      </c>
    </row>
    <row r="11" spans="2:14" x14ac:dyDescent="0.2">
      <c r="B11" s="179"/>
      <c r="C11" s="147" t="s">
        <v>34</v>
      </c>
      <c r="D11" s="20">
        <v>1580</v>
      </c>
      <c r="E11" s="20">
        <v>81</v>
      </c>
      <c r="F11" s="20">
        <v>8970</v>
      </c>
      <c r="G11" s="20">
        <v>1051</v>
      </c>
      <c r="H11" s="20">
        <v>16545</v>
      </c>
      <c r="I11" s="20">
        <v>290</v>
      </c>
      <c r="J11" s="20">
        <v>23</v>
      </c>
      <c r="K11" s="20">
        <v>385</v>
      </c>
      <c r="L11" s="154"/>
      <c r="M11" s="20">
        <v>1426</v>
      </c>
      <c r="N11" s="49">
        <f t="shared" si="0"/>
        <v>30351</v>
      </c>
    </row>
    <row r="12" spans="2:14" x14ac:dyDescent="0.2">
      <c r="B12" s="174" t="s">
        <v>35</v>
      </c>
      <c r="C12" s="147" t="s">
        <v>36</v>
      </c>
      <c r="D12" s="20">
        <v>655</v>
      </c>
      <c r="E12" s="20">
        <v>566</v>
      </c>
      <c r="F12" s="20">
        <v>19689</v>
      </c>
      <c r="G12" s="20">
        <v>2456</v>
      </c>
      <c r="H12" s="20">
        <v>31009</v>
      </c>
      <c r="I12" s="20">
        <v>153</v>
      </c>
      <c r="J12" s="20">
        <v>81</v>
      </c>
      <c r="K12" s="20">
        <v>2393</v>
      </c>
      <c r="L12" s="20">
        <v>3</v>
      </c>
      <c r="M12" s="20">
        <v>7850</v>
      </c>
      <c r="N12" s="49">
        <f t="shared" si="0"/>
        <v>64855</v>
      </c>
    </row>
    <row r="13" spans="2:14" x14ac:dyDescent="0.2">
      <c r="B13" s="176"/>
      <c r="C13" s="147" t="s">
        <v>37</v>
      </c>
      <c r="D13" s="20">
        <v>399</v>
      </c>
      <c r="E13" s="20">
        <v>2990</v>
      </c>
      <c r="F13" s="20">
        <v>4046</v>
      </c>
      <c r="G13" s="20">
        <v>1263</v>
      </c>
      <c r="H13" s="20">
        <v>113094</v>
      </c>
      <c r="I13" s="20">
        <v>1079</v>
      </c>
      <c r="J13" s="20">
        <v>676</v>
      </c>
      <c r="K13" s="20">
        <v>13320</v>
      </c>
      <c r="L13" s="23">
        <v>29</v>
      </c>
      <c r="M13" s="20">
        <v>14107</v>
      </c>
      <c r="N13" s="49">
        <f t="shared" si="0"/>
        <v>151003</v>
      </c>
    </row>
    <row r="14" spans="2:14" x14ac:dyDescent="0.2">
      <c r="B14" s="147" t="s">
        <v>38</v>
      </c>
      <c r="C14" s="147" t="s">
        <v>38</v>
      </c>
      <c r="D14" s="21"/>
      <c r="E14" s="21"/>
      <c r="F14" s="20">
        <v>41687</v>
      </c>
      <c r="G14" s="20"/>
      <c r="H14" s="20">
        <v>121</v>
      </c>
      <c r="I14" s="21"/>
      <c r="J14" s="21"/>
      <c r="K14" s="20">
        <v>2</v>
      </c>
      <c r="L14" s="23"/>
      <c r="M14" s="20">
        <v>856</v>
      </c>
      <c r="N14" s="49">
        <f t="shared" si="0"/>
        <v>42666</v>
      </c>
    </row>
    <row r="15" spans="2:14" x14ac:dyDescent="0.2">
      <c r="B15" s="147" t="s">
        <v>39</v>
      </c>
      <c r="C15" s="147" t="s">
        <v>39</v>
      </c>
      <c r="D15" s="20">
        <v>30871</v>
      </c>
      <c r="E15" s="20">
        <v>44031</v>
      </c>
      <c r="F15" s="20">
        <v>7213</v>
      </c>
      <c r="G15" s="20">
        <v>13908</v>
      </c>
      <c r="H15" s="20">
        <v>62967</v>
      </c>
      <c r="I15" s="20">
        <v>344</v>
      </c>
      <c r="J15" s="20">
        <v>12535</v>
      </c>
      <c r="K15" s="20">
        <v>1536</v>
      </c>
      <c r="L15" s="23">
        <v>4799</v>
      </c>
      <c r="M15" s="20">
        <v>6699</v>
      </c>
      <c r="N15" s="49">
        <f t="shared" si="0"/>
        <v>184903</v>
      </c>
    </row>
    <row r="16" spans="2:14" x14ac:dyDescent="0.2">
      <c r="B16" s="147" t="s">
        <v>40</v>
      </c>
      <c r="C16" s="147" t="s">
        <v>40</v>
      </c>
      <c r="D16" s="20">
        <v>4</v>
      </c>
      <c r="E16" s="20">
        <v>16</v>
      </c>
      <c r="F16" s="20"/>
      <c r="G16" s="21"/>
      <c r="H16" s="20">
        <v>782</v>
      </c>
      <c r="I16" s="20">
        <v>3</v>
      </c>
      <c r="J16" s="20">
        <v>6</v>
      </c>
      <c r="K16" s="20">
        <v>105</v>
      </c>
      <c r="L16" s="154">
        <v>1</v>
      </c>
      <c r="M16" s="20">
        <v>33</v>
      </c>
      <c r="N16" s="49">
        <f t="shared" si="0"/>
        <v>950</v>
      </c>
    </row>
    <row r="17" spans="2:15" x14ac:dyDescent="0.2">
      <c r="B17" s="147" t="s">
        <v>41</v>
      </c>
      <c r="C17" s="147" t="s">
        <v>41</v>
      </c>
      <c r="D17" s="20">
        <v>8</v>
      </c>
      <c r="E17" s="20">
        <v>153</v>
      </c>
      <c r="F17" s="20">
        <v>109284</v>
      </c>
      <c r="G17" s="20">
        <v>4</v>
      </c>
      <c r="H17" s="20">
        <v>49220</v>
      </c>
      <c r="I17" s="20">
        <v>3647</v>
      </c>
      <c r="J17" s="20">
        <v>10</v>
      </c>
      <c r="K17" s="20">
        <v>33649</v>
      </c>
      <c r="L17" s="154"/>
      <c r="M17" s="20">
        <v>923</v>
      </c>
      <c r="N17" s="49">
        <f t="shared" si="0"/>
        <v>196898</v>
      </c>
    </row>
    <row r="18" spans="2:15" x14ac:dyDescent="0.2">
      <c r="B18" s="177" t="s">
        <v>42</v>
      </c>
      <c r="C18" s="147" t="s">
        <v>43</v>
      </c>
      <c r="D18" s="20">
        <v>6202</v>
      </c>
      <c r="E18" s="20">
        <v>15408</v>
      </c>
      <c r="F18" s="20">
        <v>118121</v>
      </c>
      <c r="G18" s="20">
        <v>2668</v>
      </c>
      <c r="H18" s="20">
        <v>595795</v>
      </c>
      <c r="I18" s="20">
        <v>9255</v>
      </c>
      <c r="J18" s="20">
        <v>1015</v>
      </c>
      <c r="K18" s="20">
        <v>24073</v>
      </c>
      <c r="L18" s="154">
        <v>5</v>
      </c>
      <c r="M18" s="20">
        <v>84571</v>
      </c>
      <c r="N18" s="49">
        <f t="shared" si="0"/>
        <v>857113</v>
      </c>
    </row>
    <row r="19" spans="2:15" x14ac:dyDescent="0.2">
      <c r="B19" s="178"/>
      <c r="C19" s="147" t="s">
        <v>44</v>
      </c>
      <c r="D19" s="20">
        <v>160</v>
      </c>
      <c r="E19" s="20">
        <v>3458</v>
      </c>
      <c r="F19" s="20">
        <v>6398</v>
      </c>
      <c r="G19" s="20">
        <v>4</v>
      </c>
      <c r="H19" s="20">
        <v>43738</v>
      </c>
      <c r="I19" s="20">
        <v>459</v>
      </c>
      <c r="J19" s="20">
        <v>659</v>
      </c>
      <c r="K19" s="20">
        <v>1801</v>
      </c>
      <c r="L19" s="23">
        <v>21</v>
      </c>
      <c r="M19" s="20">
        <v>8064</v>
      </c>
      <c r="N19" s="49">
        <f t="shared" si="0"/>
        <v>64762</v>
      </c>
    </row>
    <row r="20" spans="2:15" x14ac:dyDescent="0.2">
      <c r="B20" s="178"/>
      <c r="C20" s="147" t="s">
        <v>45</v>
      </c>
      <c r="D20" s="20">
        <v>65</v>
      </c>
      <c r="E20" s="20">
        <v>859</v>
      </c>
      <c r="F20" s="20">
        <v>7742</v>
      </c>
      <c r="G20" s="20">
        <v>1402</v>
      </c>
      <c r="H20" s="20">
        <v>140870</v>
      </c>
      <c r="I20" s="20">
        <v>777</v>
      </c>
      <c r="J20" s="20">
        <v>97</v>
      </c>
      <c r="K20" s="20">
        <v>15470</v>
      </c>
      <c r="L20" s="20">
        <v>1</v>
      </c>
      <c r="M20" s="20">
        <v>13570</v>
      </c>
      <c r="N20" s="49">
        <f t="shared" si="0"/>
        <v>180853</v>
      </c>
    </row>
    <row r="21" spans="2:15" x14ac:dyDescent="0.2">
      <c r="B21" s="178"/>
      <c r="C21" s="147" t="s">
        <v>46</v>
      </c>
      <c r="D21" s="20">
        <v>5477</v>
      </c>
      <c r="E21" s="20">
        <v>19407</v>
      </c>
      <c r="F21" s="20">
        <v>78990</v>
      </c>
      <c r="G21" s="20">
        <v>96670</v>
      </c>
      <c r="H21" s="20">
        <v>397421</v>
      </c>
      <c r="I21" s="20">
        <v>7793</v>
      </c>
      <c r="J21" s="20">
        <v>8327</v>
      </c>
      <c r="K21" s="20">
        <v>129294</v>
      </c>
      <c r="L21" s="23">
        <v>23</v>
      </c>
      <c r="M21" s="20">
        <v>30837</v>
      </c>
      <c r="N21" s="49">
        <f t="shared" si="0"/>
        <v>774239</v>
      </c>
    </row>
    <row r="22" spans="2:15" x14ac:dyDescent="0.2">
      <c r="B22" s="179"/>
      <c r="C22" s="147" t="s">
        <v>47</v>
      </c>
      <c r="D22" s="20">
        <v>3269</v>
      </c>
      <c r="E22" s="20">
        <v>7922</v>
      </c>
      <c r="F22" s="20">
        <v>47763</v>
      </c>
      <c r="G22" s="20">
        <v>19957</v>
      </c>
      <c r="H22" s="20">
        <v>56125</v>
      </c>
      <c r="I22" s="20">
        <v>2546</v>
      </c>
      <c r="J22" s="20">
        <v>222</v>
      </c>
      <c r="K22" s="20">
        <v>8562</v>
      </c>
      <c r="L22" s="154"/>
      <c r="M22" s="20">
        <v>7262</v>
      </c>
      <c r="N22" s="49">
        <f t="shared" si="0"/>
        <v>153628</v>
      </c>
    </row>
    <row r="23" spans="2:15" x14ac:dyDescent="0.2">
      <c r="B23" s="147" t="s">
        <v>48</v>
      </c>
      <c r="C23" s="147" t="s">
        <v>48</v>
      </c>
      <c r="D23" s="20">
        <v>5451</v>
      </c>
      <c r="E23" s="20">
        <v>138</v>
      </c>
      <c r="F23" s="20"/>
      <c r="G23" s="21"/>
      <c r="H23" s="20">
        <v>6073</v>
      </c>
      <c r="I23" s="20">
        <v>188</v>
      </c>
      <c r="J23" s="20">
        <v>95</v>
      </c>
      <c r="K23" s="20">
        <v>81</v>
      </c>
      <c r="L23" s="154"/>
      <c r="M23" s="20">
        <v>1504</v>
      </c>
      <c r="N23" s="49">
        <f t="shared" si="0"/>
        <v>13530</v>
      </c>
    </row>
    <row r="24" spans="2:15" x14ac:dyDescent="0.2">
      <c r="B24" s="174" t="s">
        <v>49</v>
      </c>
      <c r="C24" s="147" t="s">
        <v>50</v>
      </c>
      <c r="D24" s="20"/>
      <c r="E24" s="20">
        <v>3645</v>
      </c>
      <c r="F24" s="20">
        <v>2</v>
      </c>
      <c r="G24" s="21"/>
      <c r="H24" s="20">
        <v>49</v>
      </c>
      <c r="I24" s="20">
        <v>6</v>
      </c>
      <c r="J24" s="20">
        <v>427</v>
      </c>
      <c r="K24" s="20">
        <v>155</v>
      </c>
      <c r="L24" s="23"/>
      <c r="M24" s="20">
        <v>15</v>
      </c>
      <c r="N24" s="49">
        <f t="shared" si="0"/>
        <v>4299</v>
      </c>
    </row>
    <row r="25" spans="2:15" x14ac:dyDescent="0.2">
      <c r="B25" s="176"/>
      <c r="C25" s="147" t="s">
        <v>51</v>
      </c>
      <c r="D25" s="20">
        <v>7505</v>
      </c>
      <c r="E25" s="20">
        <v>153563</v>
      </c>
      <c r="F25" s="20">
        <v>1795</v>
      </c>
      <c r="G25" s="20">
        <v>1063</v>
      </c>
      <c r="H25" s="20">
        <v>22947</v>
      </c>
      <c r="I25" s="20">
        <v>138</v>
      </c>
      <c r="J25" s="20">
        <v>310</v>
      </c>
      <c r="K25" s="20">
        <v>343</v>
      </c>
      <c r="L25" s="23">
        <v>866</v>
      </c>
      <c r="M25" s="20">
        <v>886</v>
      </c>
      <c r="N25" s="49">
        <f t="shared" si="0"/>
        <v>189416</v>
      </c>
    </row>
    <row r="26" spans="2:15" x14ac:dyDescent="0.2">
      <c r="B26" s="131" t="s">
        <v>29</v>
      </c>
      <c r="C26" s="24"/>
      <c r="D26" s="49">
        <v>64604</v>
      </c>
      <c r="E26" s="49">
        <v>265954</v>
      </c>
      <c r="F26" s="49">
        <v>452917</v>
      </c>
      <c r="G26" s="49">
        <v>140630</v>
      </c>
      <c r="H26" s="49">
        <v>1559869</v>
      </c>
      <c r="I26" s="49">
        <v>27136</v>
      </c>
      <c r="J26" s="49">
        <v>24538</v>
      </c>
      <c r="K26" s="49">
        <v>232355</v>
      </c>
      <c r="L26" s="49">
        <v>5748</v>
      </c>
      <c r="M26" s="49">
        <v>182924</v>
      </c>
      <c r="N26" s="49">
        <f t="shared" si="0"/>
        <v>2956675</v>
      </c>
    </row>
    <row r="27" spans="2:15" x14ac:dyDescent="0.2">
      <c r="B27" s="13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2:15" ht="14.25" x14ac:dyDescent="0.2">
      <c r="B28" s="126" t="s">
        <v>70</v>
      </c>
      <c r="C28" s="28"/>
      <c r="D28" s="28"/>
      <c r="E28" s="28"/>
      <c r="F28" s="28"/>
      <c r="G28" s="28"/>
      <c r="H28" s="28"/>
      <c r="I28" s="28"/>
      <c r="J28" s="29"/>
      <c r="K28" s="29"/>
      <c r="L28" s="29"/>
      <c r="M28" s="29"/>
      <c r="N28" s="29"/>
      <c r="O28" s="29"/>
    </row>
    <row r="29" spans="2:15" x14ac:dyDescent="0.2">
      <c r="B29" s="127" t="s">
        <v>71</v>
      </c>
      <c r="C29" s="28"/>
      <c r="D29" s="28"/>
      <c r="E29" s="28"/>
      <c r="F29" s="28"/>
      <c r="G29" s="28"/>
      <c r="H29" s="28"/>
      <c r="I29" s="28"/>
      <c r="J29" s="29"/>
      <c r="K29" s="29"/>
      <c r="L29" s="29"/>
      <c r="M29" s="29"/>
      <c r="N29" s="29"/>
      <c r="O29" s="29"/>
    </row>
    <row r="30" spans="2:15" x14ac:dyDescent="0.2">
      <c r="B30" s="127"/>
      <c r="C30" s="28"/>
      <c r="D30" s="28"/>
      <c r="E30" s="28"/>
      <c r="F30" s="28"/>
      <c r="G30" s="28"/>
      <c r="H30" s="28"/>
      <c r="I30" s="28"/>
      <c r="J30" s="29"/>
      <c r="K30" s="29"/>
      <c r="L30" s="29"/>
      <c r="M30" s="29"/>
      <c r="N30" s="29"/>
      <c r="O30" s="29"/>
    </row>
    <row r="31" spans="2:15" x14ac:dyDescent="0.2">
      <c r="B31" s="128"/>
      <c r="C31" s="27"/>
      <c r="D31" s="45" t="s">
        <v>54</v>
      </c>
      <c r="E31" s="50"/>
      <c r="F31" s="50"/>
      <c r="G31" s="50"/>
      <c r="H31" s="50"/>
      <c r="I31" s="51"/>
      <c r="J31" s="16"/>
      <c r="K31" s="16"/>
      <c r="L31" s="16"/>
      <c r="M31" s="16"/>
      <c r="N31" s="16"/>
      <c r="O31" s="16"/>
    </row>
    <row r="32" spans="2:15" x14ac:dyDescent="0.2">
      <c r="B32" s="133"/>
      <c r="C32" s="52"/>
      <c r="D32" s="101" t="s">
        <v>81</v>
      </c>
      <c r="E32" s="101">
        <v>2006</v>
      </c>
      <c r="F32" s="101">
        <v>2007</v>
      </c>
      <c r="G32" s="101">
        <v>2008</v>
      </c>
      <c r="H32" s="101">
        <v>2009</v>
      </c>
      <c r="I32" s="101">
        <v>2010</v>
      </c>
      <c r="J32" s="101">
        <v>2011</v>
      </c>
      <c r="K32" s="101">
        <v>2012</v>
      </c>
      <c r="L32" s="101">
        <v>2013</v>
      </c>
      <c r="M32" s="101">
        <v>2014</v>
      </c>
      <c r="N32" s="102">
        <v>2015</v>
      </c>
      <c r="O32" s="102" t="s">
        <v>288</v>
      </c>
    </row>
    <row r="33" spans="2:15" x14ac:dyDescent="0.2">
      <c r="B33" s="134" t="s">
        <v>55</v>
      </c>
      <c r="C33" s="55"/>
      <c r="D33" s="18"/>
      <c r="E33" s="18"/>
      <c r="F33" s="18"/>
      <c r="G33" s="18"/>
      <c r="H33" s="18"/>
      <c r="I33" s="18"/>
      <c r="J33" s="56"/>
      <c r="K33" s="56"/>
      <c r="L33" s="56"/>
      <c r="M33" s="56"/>
      <c r="N33" s="56"/>
      <c r="O33" s="68"/>
    </row>
    <row r="34" spans="2:15" x14ac:dyDescent="0.2">
      <c r="B34" s="174" t="s">
        <v>31</v>
      </c>
      <c r="C34" s="136" t="s">
        <v>32</v>
      </c>
      <c r="D34" s="57">
        <f>SUM('Quarterly '!D9:F9)</f>
        <v>145881</v>
      </c>
      <c r="E34" s="57">
        <f>SUM('Quarterly '!G9:J9)</f>
        <v>147809</v>
      </c>
      <c r="F34" s="57">
        <f>SUM('Quarterly '!K9:N9)</f>
        <v>237166</v>
      </c>
      <c r="G34" s="57">
        <v>152625</v>
      </c>
      <c r="H34" s="57">
        <v>46283</v>
      </c>
      <c r="I34" s="20">
        <v>74692</v>
      </c>
      <c r="J34" s="58">
        <v>80492</v>
      </c>
      <c r="K34" s="58">
        <v>56484</v>
      </c>
      <c r="L34" s="58">
        <v>16552</v>
      </c>
      <c r="M34" s="58">
        <v>17756</v>
      </c>
      <c r="N34" s="58">
        <v>14334</v>
      </c>
      <c r="O34" s="58">
        <v>4169</v>
      </c>
    </row>
    <row r="35" spans="2:15" x14ac:dyDescent="0.2">
      <c r="B35" s="175"/>
      <c r="C35" s="136" t="s">
        <v>33</v>
      </c>
      <c r="D35" s="57">
        <f>SUM('Quarterly '!D10:F10)</f>
        <v>217354</v>
      </c>
      <c r="E35" s="57">
        <f>SUM('Quarterly '!G10:J10)</f>
        <v>311004</v>
      </c>
      <c r="F35" s="57">
        <f>SUM('Quarterly '!K10:N10)</f>
        <v>282054</v>
      </c>
      <c r="G35" s="57">
        <v>188527</v>
      </c>
      <c r="H35" s="57">
        <v>143821</v>
      </c>
      <c r="I35" s="20">
        <v>107002</v>
      </c>
      <c r="J35" s="58">
        <v>94061</v>
      </c>
      <c r="K35" s="58">
        <v>61983</v>
      </c>
      <c r="L35" s="58">
        <v>36421</v>
      </c>
      <c r="M35" s="58">
        <v>29396</v>
      </c>
      <c r="N35" s="58">
        <v>35448</v>
      </c>
      <c r="O35" s="58">
        <v>18776</v>
      </c>
    </row>
    <row r="36" spans="2:15" x14ac:dyDescent="0.2">
      <c r="B36" s="176"/>
      <c r="C36" s="136" t="s">
        <v>34</v>
      </c>
      <c r="D36" s="57">
        <f>SUM('Quarterly '!D11:F11)</f>
        <v>27903</v>
      </c>
      <c r="E36" s="57">
        <f>SUM('Quarterly '!G11:J11)</f>
        <v>43072</v>
      </c>
      <c r="F36" s="57">
        <f>SUM('Quarterly '!K11:N11)</f>
        <v>42438</v>
      </c>
      <c r="G36" s="57">
        <v>50653</v>
      </c>
      <c r="H36" s="57">
        <v>54327</v>
      </c>
      <c r="I36" s="20">
        <v>40360</v>
      </c>
      <c r="J36" s="58">
        <v>33079</v>
      </c>
      <c r="K36" s="58">
        <v>25115</v>
      </c>
      <c r="L36" s="58">
        <v>17980</v>
      </c>
      <c r="M36" s="58">
        <v>18191</v>
      </c>
      <c r="N36" s="58">
        <v>16885</v>
      </c>
      <c r="O36" s="58">
        <v>20687</v>
      </c>
    </row>
    <row r="37" spans="2:15" x14ac:dyDescent="0.2">
      <c r="B37" s="180" t="s">
        <v>35</v>
      </c>
      <c r="C37" s="136" t="s">
        <v>36</v>
      </c>
      <c r="D37" s="57">
        <f>SUM('Quarterly '!D12:F12)</f>
        <v>179061</v>
      </c>
      <c r="E37" s="57">
        <f>SUM('Quarterly '!G12:J12)</f>
        <v>313048</v>
      </c>
      <c r="F37" s="57">
        <f>SUM('Quarterly '!K12:N12)</f>
        <v>347729</v>
      </c>
      <c r="G37" s="57">
        <v>353978</v>
      </c>
      <c r="H37" s="57">
        <v>328630</v>
      </c>
      <c r="I37" s="20">
        <v>337322</v>
      </c>
      <c r="J37" s="58">
        <v>322647</v>
      </c>
      <c r="K37" s="58">
        <v>357088</v>
      </c>
      <c r="L37" s="58">
        <v>305432</v>
      </c>
      <c r="M37" s="58">
        <v>149542</v>
      </c>
      <c r="N37" s="58">
        <v>64343</v>
      </c>
      <c r="O37" s="58">
        <v>30412</v>
      </c>
    </row>
    <row r="38" spans="2:15" x14ac:dyDescent="0.2">
      <c r="B38" s="181"/>
      <c r="C38" s="136" t="s">
        <v>37</v>
      </c>
      <c r="D38" s="57">
        <f>SUM('Quarterly '!D13:F13)</f>
        <v>8981</v>
      </c>
      <c r="E38" s="57">
        <f>SUM('Quarterly '!G13:J13)</f>
        <v>27013</v>
      </c>
      <c r="F38" s="57">
        <f>SUM('Quarterly '!K13:N13)</f>
        <v>33304</v>
      </c>
      <c r="G38" s="57">
        <v>45831</v>
      </c>
      <c r="H38" s="57">
        <v>47906</v>
      </c>
      <c r="I38" s="20">
        <v>61286</v>
      </c>
      <c r="J38" s="58">
        <v>49712</v>
      </c>
      <c r="K38" s="58">
        <v>48835</v>
      </c>
      <c r="L38" s="58">
        <v>55042</v>
      </c>
      <c r="M38" s="58">
        <v>73571</v>
      </c>
      <c r="N38" s="58">
        <v>132774</v>
      </c>
      <c r="O38" s="58">
        <v>74800</v>
      </c>
    </row>
    <row r="39" spans="2:15" x14ac:dyDescent="0.2">
      <c r="B39" s="22" t="s">
        <v>38</v>
      </c>
      <c r="C39" s="136" t="s">
        <v>38</v>
      </c>
      <c r="D39" s="57">
        <f>SUM('Quarterly '!D14:F14)</f>
        <v>89351</v>
      </c>
      <c r="E39" s="57">
        <f>SUM('Quarterly '!G14:J14)</f>
        <v>98006</v>
      </c>
      <c r="F39" s="57">
        <f>SUM('Quarterly '!K14:N14)</f>
        <v>93274</v>
      </c>
      <c r="G39" s="57">
        <v>89294</v>
      </c>
      <c r="H39" s="57">
        <v>81073</v>
      </c>
      <c r="I39" s="20">
        <v>73616</v>
      </c>
      <c r="J39" s="58">
        <v>65658</v>
      </c>
      <c r="K39" s="58">
        <v>54844</v>
      </c>
      <c r="L39" s="58">
        <v>49700</v>
      </c>
      <c r="M39" s="58">
        <v>46078</v>
      </c>
      <c r="N39" s="58">
        <v>46650</v>
      </c>
      <c r="O39" s="58">
        <v>18136</v>
      </c>
    </row>
    <row r="40" spans="2:15" x14ac:dyDescent="0.2">
      <c r="B40" s="22" t="s">
        <v>39</v>
      </c>
      <c r="C40" s="136" t="s">
        <v>39</v>
      </c>
      <c r="D40" s="57">
        <f>SUM('Quarterly '!D15:F15)</f>
        <v>381064</v>
      </c>
      <c r="E40" s="57">
        <f>SUM('Quarterly '!G15:J15)</f>
        <v>594908</v>
      </c>
      <c r="F40" s="57">
        <f>SUM('Quarterly '!K15:N15)</f>
        <v>569367</v>
      </c>
      <c r="G40" s="57">
        <v>527122</v>
      </c>
      <c r="H40" s="57">
        <v>594489</v>
      </c>
      <c r="I40" s="20">
        <v>637745</v>
      </c>
      <c r="J40" s="58">
        <v>487929</v>
      </c>
      <c r="K40" s="58">
        <v>321979</v>
      </c>
      <c r="L40" s="58">
        <v>258049</v>
      </c>
      <c r="M40" s="58">
        <v>245981</v>
      </c>
      <c r="N40" s="58">
        <v>214966</v>
      </c>
      <c r="O40" s="58">
        <v>99960</v>
      </c>
    </row>
    <row r="41" spans="2:15" x14ac:dyDescent="0.2">
      <c r="B41" s="22" t="s">
        <v>40</v>
      </c>
      <c r="C41" s="136" t="s">
        <v>40</v>
      </c>
      <c r="D41" s="57">
        <f>SUM('Quarterly '!D16:F16)</f>
        <v>1896</v>
      </c>
      <c r="E41" s="57">
        <f>SUM('Quarterly '!G16:J16)</f>
        <v>2753</v>
      </c>
      <c r="F41" s="57">
        <f>SUM('Quarterly '!K16:N16)</f>
        <v>2194</v>
      </c>
      <c r="G41" s="57">
        <v>1857</v>
      </c>
      <c r="H41" s="57">
        <v>1104</v>
      </c>
      <c r="I41" s="20">
        <v>1308</v>
      </c>
      <c r="J41" s="20">
        <v>1231</v>
      </c>
      <c r="K41" s="58">
        <v>1329</v>
      </c>
      <c r="L41" s="58">
        <v>944</v>
      </c>
      <c r="M41" s="58">
        <v>1119</v>
      </c>
      <c r="N41" s="58">
        <v>973</v>
      </c>
      <c r="O41" s="58">
        <v>442</v>
      </c>
    </row>
    <row r="42" spans="2:15" x14ac:dyDescent="0.2">
      <c r="B42" s="22" t="s">
        <v>41</v>
      </c>
      <c r="C42" s="136" t="s">
        <v>41</v>
      </c>
      <c r="D42" s="57">
        <f>SUM('Quarterly '!D17:F17)</f>
        <v>112658</v>
      </c>
      <c r="E42" s="57">
        <f>SUM('Quarterly '!G17:J17)</f>
        <v>165525</v>
      </c>
      <c r="F42" s="57">
        <f>SUM('Quarterly '!K17:N17)</f>
        <v>159718</v>
      </c>
      <c r="G42" s="57">
        <v>157791</v>
      </c>
      <c r="H42" s="57">
        <v>128031</v>
      </c>
      <c r="I42" s="20">
        <v>132437</v>
      </c>
      <c r="J42" s="58">
        <v>185884</v>
      </c>
      <c r="K42" s="58">
        <v>163769</v>
      </c>
      <c r="L42" s="58">
        <v>333142</v>
      </c>
      <c r="M42" s="58">
        <v>214942</v>
      </c>
      <c r="N42" s="58">
        <v>211971</v>
      </c>
      <c r="O42" s="58">
        <v>82467</v>
      </c>
    </row>
    <row r="43" spans="2:15" x14ac:dyDescent="0.2">
      <c r="B43" s="174" t="s">
        <v>42</v>
      </c>
      <c r="C43" s="136" t="s">
        <v>43</v>
      </c>
      <c r="D43" s="57">
        <f>SUM('Quarterly '!D18:F18)</f>
        <v>204006</v>
      </c>
      <c r="E43" s="57">
        <f>SUM('Quarterly '!G18:J18)</f>
        <v>439384</v>
      </c>
      <c r="F43" s="57">
        <f>SUM('Quarterly '!K18:N18)</f>
        <v>463611</v>
      </c>
      <c r="G43" s="57">
        <v>407511</v>
      </c>
      <c r="H43" s="57">
        <v>297006</v>
      </c>
      <c r="I43" s="20">
        <v>320916</v>
      </c>
      <c r="J43" s="58">
        <v>398015</v>
      </c>
      <c r="K43" s="58">
        <v>448694</v>
      </c>
      <c r="L43" s="58">
        <v>785574</v>
      </c>
      <c r="M43" s="58">
        <v>1236318</v>
      </c>
      <c r="N43" s="58">
        <v>837218</v>
      </c>
      <c r="O43" s="58">
        <v>403770</v>
      </c>
    </row>
    <row r="44" spans="2:15" x14ac:dyDescent="0.2">
      <c r="B44" s="175"/>
      <c r="C44" s="136" t="s">
        <v>44</v>
      </c>
      <c r="D44" s="57">
        <f>SUM('Quarterly '!D19:F19)</f>
        <v>39366</v>
      </c>
      <c r="E44" s="57">
        <f>SUM('Quarterly '!G19:J19)</f>
        <v>58449</v>
      </c>
      <c r="F44" s="57">
        <f>SUM('Quarterly '!K19:N19)</f>
        <v>67819</v>
      </c>
      <c r="G44" s="57">
        <v>74307</v>
      </c>
      <c r="H44" s="57">
        <v>90018</v>
      </c>
      <c r="I44" s="20">
        <v>91332</v>
      </c>
      <c r="J44" s="58">
        <v>90833</v>
      </c>
      <c r="K44" s="58">
        <v>83878</v>
      </c>
      <c r="L44" s="58">
        <v>75359</v>
      </c>
      <c r="M44" s="58">
        <v>66548</v>
      </c>
      <c r="N44" s="58">
        <v>62330</v>
      </c>
      <c r="O44" s="58">
        <v>32810</v>
      </c>
    </row>
    <row r="45" spans="2:15" x14ac:dyDescent="0.2">
      <c r="B45" s="175"/>
      <c r="C45" s="136" t="s">
        <v>45</v>
      </c>
      <c r="D45" s="57">
        <f>SUM('Quarterly '!D20:F20)</f>
        <v>116815</v>
      </c>
      <c r="E45" s="57">
        <f>SUM('Quarterly '!G20:J20)</f>
        <v>205573</v>
      </c>
      <c r="F45" s="57">
        <f>SUM('Quarterly '!K20:N20)</f>
        <v>215556</v>
      </c>
      <c r="G45" s="57">
        <v>197103</v>
      </c>
      <c r="H45" s="57">
        <v>167340</v>
      </c>
      <c r="I45" s="20">
        <v>236070</v>
      </c>
      <c r="J45" s="58">
        <v>161065</v>
      </c>
      <c r="K45" s="58">
        <v>135758</v>
      </c>
      <c r="L45" s="58">
        <v>107836</v>
      </c>
      <c r="M45" s="58">
        <v>112840</v>
      </c>
      <c r="N45" s="58">
        <v>156916</v>
      </c>
      <c r="O45" s="58">
        <v>100152</v>
      </c>
    </row>
    <row r="46" spans="2:15" x14ac:dyDescent="0.2">
      <c r="B46" s="175"/>
      <c r="C46" s="136" t="s">
        <v>46</v>
      </c>
      <c r="D46" s="57">
        <f>SUM('Quarterly '!D21:F21)</f>
        <v>0</v>
      </c>
      <c r="E46" s="57">
        <f>SUM('Quarterly '!G21:J21)</f>
        <v>0</v>
      </c>
      <c r="F46" s="57">
        <f>SUM('Quarterly '!K21:N21)</f>
        <v>11306</v>
      </c>
      <c r="G46" s="57">
        <v>97502</v>
      </c>
      <c r="H46" s="57">
        <v>126968</v>
      </c>
      <c r="I46" s="20">
        <v>183279</v>
      </c>
      <c r="J46" s="58">
        <v>197343</v>
      </c>
      <c r="K46" s="58">
        <v>230442</v>
      </c>
      <c r="L46" s="58">
        <v>636920</v>
      </c>
      <c r="M46" s="58">
        <v>725312</v>
      </c>
      <c r="N46" s="58">
        <v>695146</v>
      </c>
      <c r="O46" s="58">
        <v>386383</v>
      </c>
    </row>
    <row r="47" spans="2:15" x14ac:dyDescent="0.2">
      <c r="B47" s="176"/>
      <c r="C47" s="117" t="s">
        <v>47</v>
      </c>
      <c r="D47" s="57">
        <f>SUM('Quarterly '!D22:F22)</f>
        <v>209306</v>
      </c>
      <c r="E47" s="57">
        <f>SUM('Quarterly '!G22:J22)</f>
        <v>287459</v>
      </c>
      <c r="F47" s="57">
        <f>SUM('Quarterly '!K22:N22)</f>
        <v>299354</v>
      </c>
      <c r="G47" s="57">
        <v>268464</v>
      </c>
      <c r="H47" s="57">
        <v>168839</v>
      </c>
      <c r="I47" s="20">
        <v>161172</v>
      </c>
      <c r="J47" s="58">
        <v>156487</v>
      </c>
      <c r="K47" s="58">
        <v>180101</v>
      </c>
      <c r="L47" s="58">
        <v>247050</v>
      </c>
      <c r="M47" s="58">
        <v>278167</v>
      </c>
      <c r="N47" s="58">
        <v>181305</v>
      </c>
      <c r="O47" s="58">
        <v>63955</v>
      </c>
    </row>
    <row r="48" spans="2:15" x14ac:dyDescent="0.2">
      <c r="B48" s="22" t="s">
        <v>48</v>
      </c>
      <c r="C48" s="136" t="s">
        <v>48</v>
      </c>
      <c r="D48" s="57">
        <f>SUM('Quarterly '!D23:F23)</f>
        <v>630</v>
      </c>
      <c r="E48" s="57">
        <f>SUM('Quarterly '!G23:J23)</f>
        <v>11212</v>
      </c>
      <c r="F48" s="57">
        <f>SUM('Quarterly '!K23:N23)</f>
        <v>13778</v>
      </c>
      <c r="G48" s="57">
        <v>40873</v>
      </c>
      <c r="H48" s="57">
        <v>64245</v>
      </c>
      <c r="I48" s="20">
        <v>28868</v>
      </c>
      <c r="J48" s="58">
        <v>25994</v>
      </c>
      <c r="K48" s="58">
        <v>23157</v>
      </c>
      <c r="L48" s="58">
        <v>32097</v>
      </c>
      <c r="M48" s="58">
        <v>19951</v>
      </c>
      <c r="N48" s="58">
        <v>15054</v>
      </c>
      <c r="O48" s="58">
        <v>7151</v>
      </c>
    </row>
    <row r="49" spans="2:16" x14ac:dyDescent="0.2">
      <c r="B49" s="174" t="s">
        <v>49</v>
      </c>
      <c r="C49" s="136" t="s">
        <v>50</v>
      </c>
      <c r="D49" s="57">
        <f>SUM('Quarterly '!D24:F24)</f>
        <v>25850</v>
      </c>
      <c r="E49" s="57">
        <f>SUM('Quarterly '!G24:J24)</f>
        <v>17116</v>
      </c>
      <c r="F49" s="57">
        <f>SUM('Quarterly '!K24:N24)</f>
        <v>12195</v>
      </c>
      <c r="G49" s="57">
        <v>8667</v>
      </c>
      <c r="H49" s="57">
        <v>6911</v>
      </c>
      <c r="I49" s="20">
        <v>10744</v>
      </c>
      <c r="J49" s="58">
        <v>9693</v>
      </c>
      <c r="K49" s="58">
        <v>6106</v>
      </c>
      <c r="L49" s="58">
        <v>7608</v>
      </c>
      <c r="M49" s="58">
        <v>6097</v>
      </c>
      <c r="N49" s="58">
        <v>5092</v>
      </c>
      <c r="O49" s="58">
        <v>2347</v>
      </c>
    </row>
    <row r="50" spans="2:16" x14ac:dyDescent="0.2">
      <c r="B50" s="176"/>
      <c r="C50" s="136" t="s">
        <v>51</v>
      </c>
      <c r="D50" s="57">
        <f>SUM('Quarterly '!D25:F25)</f>
        <v>240873</v>
      </c>
      <c r="E50" s="57">
        <f>SUM('Quarterly '!G25:J25)</f>
        <v>319874</v>
      </c>
      <c r="F50" s="57">
        <f>SUM('Quarterly '!K25:N25)</f>
        <v>292586</v>
      </c>
      <c r="G50" s="57">
        <v>301367</v>
      </c>
      <c r="H50" s="57">
        <v>294118</v>
      </c>
      <c r="I50" s="20">
        <v>303706</v>
      </c>
      <c r="J50" s="58">
        <v>248643</v>
      </c>
      <c r="K50" s="58">
        <v>144680</v>
      </c>
      <c r="L50" s="58">
        <v>156051</v>
      </c>
      <c r="M50" s="58">
        <v>174608</v>
      </c>
      <c r="N50" s="58">
        <v>183796</v>
      </c>
      <c r="O50" s="58">
        <v>93601</v>
      </c>
    </row>
    <row r="51" spans="2:16" x14ac:dyDescent="0.2">
      <c r="B51" s="115" t="s">
        <v>29</v>
      </c>
      <c r="C51" s="59"/>
      <c r="D51" s="49">
        <f>SUM(D34:D50)</f>
        <v>2000995</v>
      </c>
      <c r="E51" s="49">
        <f t="shared" ref="E51:F51" si="1">SUM(E34:E50)</f>
        <v>3042205</v>
      </c>
      <c r="F51" s="49">
        <f t="shared" si="1"/>
        <v>3143449</v>
      </c>
      <c r="G51" s="49">
        <f>SUM(G34:G50)</f>
        <v>2963472</v>
      </c>
      <c r="H51" s="49">
        <f t="shared" ref="H51:O51" si="2">SUM(H34:H50)</f>
        <v>2641109</v>
      </c>
      <c r="I51" s="49">
        <f t="shared" si="2"/>
        <v>2801855</v>
      </c>
      <c r="J51" s="49">
        <f t="shared" si="2"/>
        <v>2608766</v>
      </c>
      <c r="K51" s="49">
        <f t="shared" si="2"/>
        <v>2344242</v>
      </c>
      <c r="L51" s="49">
        <f t="shared" si="2"/>
        <v>3121757</v>
      </c>
      <c r="M51" s="49">
        <f t="shared" si="2"/>
        <v>3416417</v>
      </c>
      <c r="N51" s="49">
        <f t="shared" si="2"/>
        <v>2875201</v>
      </c>
      <c r="O51" s="49">
        <f t="shared" si="2"/>
        <v>1440018</v>
      </c>
      <c r="P51" s="1" t="s">
        <v>289</v>
      </c>
    </row>
    <row r="52" spans="2:16" x14ac:dyDescent="0.2">
      <c r="B52" s="116"/>
      <c r="C52" s="62"/>
      <c r="D52" s="63"/>
      <c r="E52" s="63"/>
      <c r="F52" s="63"/>
      <c r="G52" s="63"/>
      <c r="H52" s="63"/>
      <c r="I52" s="60"/>
      <c r="J52" s="64"/>
      <c r="K52" s="64"/>
      <c r="L52" s="64"/>
      <c r="M52" s="64"/>
      <c r="N52" s="64"/>
      <c r="O52" s="64"/>
    </row>
    <row r="53" spans="2:16" x14ac:dyDescent="0.2">
      <c r="B53" s="127" t="s">
        <v>72</v>
      </c>
      <c r="C53" s="62"/>
      <c r="D53" s="63"/>
      <c r="E53" s="63"/>
      <c r="F53" s="63"/>
      <c r="G53" s="63"/>
      <c r="H53" s="63"/>
      <c r="I53" s="60"/>
      <c r="J53" s="64"/>
      <c r="K53" s="64"/>
      <c r="L53" s="64"/>
      <c r="M53" s="64"/>
      <c r="N53" s="64"/>
      <c r="O53" s="64"/>
    </row>
    <row r="54" spans="2:16" x14ac:dyDescent="0.2">
      <c r="B54" s="127"/>
      <c r="C54" s="62"/>
      <c r="D54" s="63"/>
      <c r="E54" s="63"/>
      <c r="F54" s="63"/>
      <c r="G54" s="63"/>
      <c r="H54" s="63"/>
      <c r="I54" s="60"/>
      <c r="J54" s="64"/>
      <c r="K54" s="64"/>
      <c r="L54" s="64"/>
      <c r="M54" s="64"/>
      <c r="N54" s="64"/>
      <c r="O54" s="64"/>
    </row>
    <row r="55" spans="2:16" x14ac:dyDescent="0.2">
      <c r="B55" s="127"/>
      <c r="C55" s="62"/>
      <c r="D55" s="45" t="s">
        <v>54</v>
      </c>
      <c r="E55" s="63"/>
      <c r="F55" s="63"/>
      <c r="G55" s="63"/>
      <c r="H55" s="63"/>
      <c r="I55" s="60"/>
      <c r="J55" s="64"/>
      <c r="K55" s="64"/>
      <c r="L55" s="64"/>
      <c r="M55" s="64"/>
      <c r="N55" s="64"/>
      <c r="O55" s="64"/>
    </row>
    <row r="56" spans="2:16" x14ac:dyDescent="0.2">
      <c r="B56" s="135"/>
      <c r="C56" s="30"/>
      <c r="D56" s="53" t="s">
        <v>81</v>
      </c>
      <c r="E56" s="53">
        <v>2006</v>
      </c>
      <c r="F56" s="53">
        <v>2007</v>
      </c>
      <c r="G56" s="53">
        <v>2008</v>
      </c>
      <c r="H56" s="53">
        <v>2009</v>
      </c>
      <c r="I56" s="53">
        <v>2010</v>
      </c>
      <c r="J56" s="53">
        <v>2011</v>
      </c>
      <c r="K56" s="53">
        <v>2012</v>
      </c>
      <c r="L56" s="53">
        <v>2013</v>
      </c>
      <c r="M56" s="53">
        <v>2014</v>
      </c>
      <c r="N56" s="102">
        <v>2015</v>
      </c>
      <c r="O56" s="102" t="s">
        <v>288</v>
      </c>
    </row>
    <row r="57" spans="2:16" x14ac:dyDescent="0.2">
      <c r="B57" s="134" t="s">
        <v>56</v>
      </c>
      <c r="C57" s="54"/>
      <c r="D57" s="18"/>
      <c r="E57" s="18"/>
      <c r="F57" s="18"/>
      <c r="G57" s="18"/>
      <c r="H57" s="18"/>
      <c r="I57" s="18"/>
      <c r="J57" s="56"/>
      <c r="K57" s="56"/>
      <c r="L57" s="56"/>
      <c r="M57" s="56"/>
      <c r="N57" s="56"/>
      <c r="O57" s="68"/>
    </row>
    <row r="58" spans="2:16" x14ac:dyDescent="0.2">
      <c r="B58" s="136" t="s">
        <v>57</v>
      </c>
      <c r="C58" s="65"/>
      <c r="D58" s="57">
        <f>SUM('Quarterly '!D33:F33)</f>
        <v>494418</v>
      </c>
      <c r="E58" s="57">
        <f>SUM('Quarterly '!G33:J33)</f>
        <v>693447</v>
      </c>
      <c r="F58" s="57">
        <f>SUM('Quarterly '!K33:N33)</f>
        <v>718206</v>
      </c>
      <c r="G58" s="57">
        <v>675963</v>
      </c>
      <c r="H58" s="57">
        <v>685866</v>
      </c>
      <c r="I58" s="20">
        <v>658523</v>
      </c>
      <c r="J58" s="58">
        <v>513225</v>
      </c>
      <c r="K58" s="58">
        <v>306049</v>
      </c>
      <c r="L58" s="58">
        <v>124416</v>
      </c>
      <c r="M58" s="58">
        <v>97196</v>
      </c>
      <c r="N58" s="58">
        <v>76524</v>
      </c>
      <c r="O58" s="58">
        <v>31930</v>
      </c>
    </row>
    <row r="59" spans="2:16" x14ac:dyDescent="0.2">
      <c r="B59" s="136" t="s">
        <v>20</v>
      </c>
      <c r="C59" s="65"/>
      <c r="D59" s="57">
        <f>SUM('Quarterly '!D34:F34)</f>
        <v>147221</v>
      </c>
      <c r="E59" s="57">
        <f>SUM('Quarterly '!G34:J34)</f>
        <v>181081</v>
      </c>
      <c r="F59" s="57">
        <f>SUM('Quarterly '!K34:N34)</f>
        <v>167151</v>
      </c>
      <c r="G59" s="57">
        <v>141963</v>
      </c>
      <c r="H59" s="57">
        <v>144807</v>
      </c>
      <c r="I59" s="20">
        <v>169232</v>
      </c>
      <c r="J59" s="58">
        <v>174515</v>
      </c>
      <c r="K59" s="58">
        <v>141874</v>
      </c>
      <c r="L59" s="58">
        <v>222149</v>
      </c>
      <c r="M59" s="58">
        <v>269225</v>
      </c>
      <c r="N59" s="58">
        <v>268665</v>
      </c>
      <c r="O59" s="58">
        <v>135507</v>
      </c>
    </row>
    <row r="60" spans="2:16" x14ac:dyDescent="0.2">
      <c r="B60" s="136" t="s">
        <v>21</v>
      </c>
      <c r="C60" s="65"/>
      <c r="D60" s="57">
        <f>SUM('Quarterly '!D35:F35)</f>
        <v>277923</v>
      </c>
      <c r="E60" s="57">
        <f>SUM('Quarterly '!G35:J35)</f>
        <v>396757</v>
      </c>
      <c r="F60" s="57">
        <f>SUM('Quarterly '!K35:N35)</f>
        <v>493818</v>
      </c>
      <c r="G60" s="57">
        <v>371286</v>
      </c>
      <c r="H60" s="57">
        <v>317456</v>
      </c>
      <c r="I60" s="20">
        <v>333729</v>
      </c>
      <c r="J60" s="58">
        <v>336120</v>
      </c>
      <c r="K60" s="58">
        <v>343417</v>
      </c>
      <c r="L60" s="58">
        <v>581666</v>
      </c>
      <c r="M60" s="58">
        <v>474182</v>
      </c>
      <c r="N60" s="58">
        <v>461576</v>
      </c>
      <c r="O60" s="58">
        <v>202446</v>
      </c>
    </row>
    <row r="61" spans="2:16" x14ac:dyDescent="0.2">
      <c r="B61" s="136" t="s">
        <v>22</v>
      </c>
      <c r="C61" s="65"/>
      <c r="D61" s="57">
        <f>SUM('Quarterly '!D36:F36)</f>
        <v>62064</v>
      </c>
      <c r="E61" s="57">
        <f>SUM('Quarterly '!G36:J36)</f>
        <v>110745</v>
      </c>
      <c r="F61" s="57">
        <f>SUM('Quarterly '!K36:N36)</f>
        <v>105295</v>
      </c>
      <c r="G61" s="57">
        <v>91818</v>
      </c>
      <c r="H61" s="57">
        <v>75433</v>
      </c>
      <c r="I61" s="20">
        <v>95282</v>
      </c>
      <c r="J61" s="58">
        <v>76992</v>
      </c>
      <c r="K61" s="58">
        <v>137075</v>
      </c>
      <c r="L61" s="58">
        <v>230772</v>
      </c>
      <c r="M61" s="58">
        <v>177017</v>
      </c>
      <c r="N61" s="58">
        <v>133013</v>
      </c>
      <c r="O61" s="58">
        <v>70168</v>
      </c>
    </row>
    <row r="62" spans="2:16" x14ac:dyDescent="0.2">
      <c r="B62" s="136" t="s">
        <v>23</v>
      </c>
      <c r="C62" s="65"/>
      <c r="D62" s="57">
        <f>SUM('Quarterly '!D37:F37)</f>
        <v>719625</v>
      </c>
      <c r="E62" s="57">
        <f>SUM('Quarterly '!G37:J37)</f>
        <v>1167015</v>
      </c>
      <c r="F62" s="57">
        <f>SUM('Quarterly '!K37:N37)</f>
        <v>1142277</v>
      </c>
      <c r="G62" s="57">
        <v>1071505</v>
      </c>
      <c r="H62" s="57">
        <v>871985</v>
      </c>
      <c r="I62" s="20">
        <v>1023755</v>
      </c>
      <c r="J62" s="58">
        <v>1034440</v>
      </c>
      <c r="K62" s="58">
        <v>1024532</v>
      </c>
      <c r="L62" s="58">
        <v>1408560</v>
      </c>
      <c r="M62" s="58">
        <v>1870489</v>
      </c>
      <c r="N62" s="58">
        <v>1492970</v>
      </c>
      <c r="O62" s="58">
        <v>762452</v>
      </c>
    </row>
    <row r="63" spans="2:16" x14ac:dyDescent="0.2">
      <c r="B63" s="136" t="s">
        <v>24</v>
      </c>
      <c r="C63" s="65"/>
      <c r="D63" s="57">
        <f>SUM('Quarterly '!D38:F38)</f>
        <v>22066</v>
      </c>
      <c r="E63" s="57">
        <f>SUM('Quarterly '!G38:J38)</f>
        <v>29208</v>
      </c>
      <c r="F63" s="57">
        <f>SUM('Quarterly '!K38:N38)</f>
        <v>24677</v>
      </c>
      <c r="G63" s="57">
        <v>18446</v>
      </c>
      <c r="H63" s="57">
        <v>19565</v>
      </c>
      <c r="I63" s="20">
        <v>15282</v>
      </c>
      <c r="J63" s="58">
        <v>15219</v>
      </c>
      <c r="K63" s="58">
        <v>12128</v>
      </c>
      <c r="L63" s="58">
        <v>46819</v>
      </c>
      <c r="M63" s="58">
        <v>39841</v>
      </c>
      <c r="N63" s="58">
        <v>28558</v>
      </c>
      <c r="O63" s="58">
        <v>11757</v>
      </c>
    </row>
    <row r="64" spans="2:16" x14ac:dyDescent="0.2">
      <c r="B64" s="136" t="s">
        <v>25</v>
      </c>
      <c r="C64" s="65"/>
      <c r="D64" s="57">
        <f>SUM('Quarterly '!D39:F39)</f>
        <v>14009</v>
      </c>
      <c r="E64" s="57">
        <f>SUM('Quarterly '!G39:J39)</f>
        <v>40635</v>
      </c>
      <c r="F64" s="57">
        <f>SUM('Quarterly '!K39:N39)</f>
        <v>42786</v>
      </c>
      <c r="G64" s="57">
        <v>52993</v>
      </c>
      <c r="H64" s="57">
        <v>43107</v>
      </c>
      <c r="I64" s="20">
        <v>15725</v>
      </c>
      <c r="J64" s="58">
        <v>14501</v>
      </c>
      <c r="K64" s="58">
        <v>10721</v>
      </c>
      <c r="L64" s="58">
        <v>9019</v>
      </c>
      <c r="M64" s="58">
        <v>14700</v>
      </c>
      <c r="N64" s="58">
        <v>24832</v>
      </c>
      <c r="O64" s="58">
        <v>14242</v>
      </c>
    </row>
    <row r="65" spans="2:16" x14ac:dyDescent="0.2">
      <c r="B65" s="136" t="s">
        <v>26</v>
      </c>
      <c r="C65" s="65"/>
      <c r="D65" s="57">
        <f>SUM('Quarterly '!D40:F40)</f>
        <v>32988</v>
      </c>
      <c r="E65" s="57">
        <f>SUM('Quarterly '!G40:J40)</f>
        <v>48241</v>
      </c>
      <c r="F65" s="57">
        <f>SUM('Quarterly '!K40:N40)</f>
        <v>55042</v>
      </c>
      <c r="G65" s="57">
        <v>97440</v>
      </c>
      <c r="H65" s="57">
        <v>125795</v>
      </c>
      <c r="I65" s="20">
        <v>107479</v>
      </c>
      <c r="J65" s="58">
        <v>107767</v>
      </c>
      <c r="K65" s="58">
        <v>102423</v>
      </c>
      <c r="L65" s="58">
        <v>226696</v>
      </c>
      <c r="M65" s="58">
        <v>187234</v>
      </c>
      <c r="N65" s="58">
        <v>199434</v>
      </c>
      <c r="O65" s="58">
        <v>121642</v>
      </c>
    </row>
    <row r="66" spans="2:16" x14ac:dyDescent="0.2">
      <c r="B66" s="136" t="s">
        <v>27</v>
      </c>
      <c r="C66" s="65"/>
      <c r="D66" s="57">
        <f>SUM('Quarterly '!D41:F41)</f>
        <v>23387</v>
      </c>
      <c r="E66" s="57">
        <f>SUM('Quarterly '!G41:J41)</f>
        <v>44718</v>
      </c>
      <c r="F66" s="57">
        <f>SUM('Quarterly '!K41:N41)</f>
        <v>56628</v>
      </c>
      <c r="G66" s="57">
        <v>73798</v>
      </c>
      <c r="H66" s="57">
        <v>46233</v>
      </c>
      <c r="I66" s="20">
        <v>52116</v>
      </c>
      <c r="J66" s="58">
        <v>38002</v>
      </c>
      <c r="K66" s="58">
        <v>10842</v>
      </c>
      <c r="L66" s="58">
        <v>3376</v>
      </c>
      <c r="M66" s="58">
        <v>2026</v>
      </c>
      <c r="N66" s="58">
        <v>5613</v>
      </c>
      <c r="O66" s="58">
        <v>3534</v>
      </c>
    </row>
    <row r="67" spans="2:16" x14ac:dyDescent="0.2">
      <c r="B67" s="136" t="s">
        <v>28</v>
      </c>
      <c r="C67" s="65"/>
      <c r="D67" s="57">
        <f>SUM('Quarterly '!D42:F42)</f>
        <v>207294</v>
      </c>
      <c r="E67" s="57">
        <f>SUM('Quarterly '!G42:J42)</f>
        <v>330358</v>
      </c>
      <c r="F67" s="57">
        <f>SUM('Quarterly '!K42:N42)</f>
        <v>337569</v>
      </c>
      <c r="G67" s="57">
        <v>368260</v>
      </c>
      <c r="H67" s="57">
        <v>310862</v>
      </c>
      <c r="I67" s="20">
        <v>330732</v>
      </c>
      <c r="J67" s="58">
        <v>297985</v>
      </c>
      <c r="K67" s="58">
        <v>255181</v>
      </c>
      <c r="L67" s="58">
        <v>268284</v>
      </c>
      <c r="M67" s="58">
        <v>284507</v>
      </c>
      <c r="N67" s="58">
        <v>184016</v>
      </c>
      <c r="O67" s="58">
        <v>86340</v>
      </c>
    </row>
    <row r="68" spans="2:16" x14ac:dyDescent="0.2">
      <c r="B68" s="131" t="s">
        <v>29</v>
      </c>
      <c r="C68" s="24"/>
      <c r="D68" s="66">
        <f>SUM(D58:D67)</f>
        <v>2000995</v>
      </c>
      <c r="E68" s="66">
        <f t="shared" ref="E68:M68" si="3">SUM(E58:E67)</f>
        <v>3042205</v>
      </c>
      <c r="F68" s="66">
        <f t="shared" si="3"/>
        <v>3143449</v>
      </c>
      <c r="G68" s="66">
        <f t="shared" si="3"/>
        <v>2963472</v>
      </c>
      <c r="H68" s="66">
        <f t="shared" si="3"/>
        <v>2641109</v>
      </c>
      <c r="I68" s="49">
        <f t="shared" si="3"/>
        <v>2801855</v>
      </c>
      <c r="J68" s="66">
        <f t="shared" si="3"/>
        <v>2608766</v>
      </c>
      <c r="K68" s="66">
        <f t="shared" si="3"/>
        <v>2344242</v>
      </c>
      <c r="L68" s="66">
        <f t="shared" si="3"/>
        <v>3121757</v>
      </c>
      <c r="M68" s="66">
        <f t="shared" si="3"/>
        <v>3416417</v>
      </c>
      <c r="N68" s="66">
        <f>SUM(N58:N67)</f>
        <v>2875201</v>
      </c>
      <c r="O68" s="66">
        <f>SUM(O58:O67)</f>
        <v>1440018</v>
      </c>
      <c r="P68" s="1" t="s">
        <v>289</v>
      </c>
    </row>
    <row r="69" spans="2:16" x14ac:dyDescent="0.2">
      <c r="B69" s="137"/>
      <c r="C69" s="18"/>
      <c r="D69" s="18"/>
      <c r="E69" s="18"/>
      <c r="F69" s="18"/>
      <c r="G69" s="18"/>
      <c r="H69" s="18"/>
      <c r="I69" s="18"/>
      <c r="J69" s="56"/>
      <c r="K69" s="56"/>
      <c r="L69" s="56"/>
      <c r="M69" s="56"/>
      <c r="N69" s="56"/>
      <c r="O69" s="68"/>
    </row>
    <row r="70" spans="2:16" ht="14.25" x14ac:dyDescent="0.2">
      <c r="B70" s="126" t="s">
        <v>73</v>
      </c>
      <c r="C70" s="32"/>
      <c r="D70" s="29"/>
      <c r="E70" s="29"/>
      <c r="F70" s="29"/>
      <c r="G70" s="29"/>
      <c r="H70" s="29"/>
      <c r="I70" s="29"/>
      <c r="O70" s="69"/>
    </row>
    <row r="71" spans="2:16" x14ac:dyDescent="0.2">
      <c r="B71" s="127" t="s">
        <v>74</v>
      </c>
      <c r="C71" s="32"/>
      <c r="D71" s="29"/>
      <c r="E71" s="29"/>
      <c r="F71" s="29"/>
      <c r="G71" s="29"/>
      <c r="H71" s="29"/>
      <c r="I71" s="29"/>
      <c r="O71" s="69"/>
    </row>
    <row r="72" spans="2:16" x14ac:dyDescent="0.2">
      <c r="B72" s="138"/>
      <c r="C72" s="32"/>
      <c r="D72" s="29"/>
      <c r="E72" s="29"/>
      <c r="F72" s="29"/>
      <c r="G72" s="29"/>
      <c r="H72" s="29"/>
      <c r="I72" s="29"/>
      <c r="O72" s="69"/>
    </row>
    <row r="73" spans="2:16" x14ac:dyDescent="0.2">
      <c r="B73" s="139"/>
      <c r="C73" s="70"/>
      <c r="D73" s="74" t="s">
        <v>54</v>
      </c>
      <c r="E73" s="71"/>
      <c r="F73" s="71"/>
      <c r="G73" s="71"/>
      <c r="H73" s="71"/>
      <c r="I73" s="72"/>
      <c r="J73" s="47"/>
      <c r="K73" s="47"/>
      <c r="L73" s="47"/>
      <c r="M73" s="47"/>
      <c r="N73" s="47"/>
    </row>
    <row r="74" spans="2:16" x14ac:dyDescent="0.2">
      <c r="B74" s="184" t="s">
        <v>84</v>
      </c>
      <c r="C74" s="184"/>
      <c r="D74" s="53" t="s">
        <v>81</v>
      </c>
      <c r="E74" s="87">
        <v>2006</v>
      </c>
      <c r="F74" s="87">
        <v>2007</v>
      </c>
      <c r="G74" s="87">
        <v>2008</v>
      </c>
      <c r="H74" s="87">
        <v>2009</v>
      </c>
      <c r="I74" s="87">
        <v>2010</v>
      </c>
      <c r="J74" s="87">
        <v>2011</v>
      </c>
      <c r="K74" s="87">
        <v>2012</v>
      </c>
      <c r="L74" s="87">
        <v>2013</v>
      </c>
      <c r="M74" s="87">
        <v>2014</v>
      </c>
      <c r="N74" s="102">
        <v>2015</v>
      </c>
      <c r="O74" s="102" t="s">
        <v>288</v>
      </c>
    </row>
    <row r="75" spans="2:16" x14ac:dyDescent="0.2">
      <c r="B75" s="185"/>
      <c r="C75" s="185"/>
      <c r="D75" s="56"/>
      <c r="E75" s="56"/>
      <c r="F75" s="56"/>
      <c r="G75" s="56"/>
      <c r="H75" s="56"/>
      <c r="I75" s="56"/>
      <c r="J75" s="47"/>
      <c r="K75" s="47"/>
      <c r="L75" s="47"/>
      <c r="M75" s="47"/>
      <c r="N75" s="47"/>
    </row>
    <row r="76" spans="2:16" x14ac:dyDescent="0.2">
      <c r="B76" s="180" t="s">
        <v>31</v>
      </c>
      <c r="C76" s="148" t="s">
        <v>59</v>
      </c>
      <c r="D76" s="73">
        <f>SUM('Quarterly '!D51:F51)</f>
        <v>48891</v>
      </c>
      <c r="E76" s="73">
        <f>SUM('Quarterly '!G51:J51)</f>
        <v>75648</v>
      </c>
      <c r="F76" s="73">
        <f>SUM('Quarterly '!K51:N51)</f>
        <v>88134</v>
      </c>
      <c r="G76" s="73">
        <v>81198</v>
      </c>
      <c r="H76" s="73">
        <v>52368</v>
      </c>
      <c r="I76" s="73">
        <v>41208</v>
      </c>
      <c r="J76" s="73">
        <v>36229</v>
      </c>
      <c r="K76" s="73">
        <v>22202</v>
      </c>
      <c r="L76" s="73">
        <v>14731</v>
      </c>
      <c r="M76" s="73">
        <v>14794</v>
      </c>
      <c r="N76" s="73">
        <v>13659</v>
      </c>
      <c r="O76" s="73">
        <v>7780</v>
      </c>
    </row>
    <row r="77" spans="2:16" x14ac:dyDescent="0.2">
      <c r="B77" s="181"/>
      <c r="C77" s="148" t="s">
        <v>60</v>
      </c>
      <c r="D77" s="73">
        <f>SUM('Quarterly '!D52:F52)</f>
        <v>342247</v>
      </c>
      <c r="E77" s="73">
        <f>SUM('Quarterly '!G52:J52)</f>
        <v>426237</v>
      </c>
      <c r="F77" s="73">
        <f>SUM('Quarterly '!K52:N52)</f>
        <v>473524</v>
      </c>
      <c r="G77" s="73">
        <v>310607</v>
      </c>
      <c r="H77" s="73">
        <v>192063</v>
      </c>
      <c r="I77" s="73">
        <v>180846</v>
      </c>
      <c r="J77" s="73">
        <v>171403</v>
      </c>
      <c r="K77" s="73">
        <v>121380</v>
      </c>
      <c r="L77" s="73">
        <v>56222</v>
      </c>
      <c r="M77" s="73">
        <v>50549</v>
      </c>
      <c r="N77" s="73">
        <v>53008</v>
      </c>
      <c r="O77" s="73">
        <v>35852</v>
      </c>
    </row>
    <row r="78" spans="2:16" x14ac:dyDescent="0.2">
      <c r="B78" s="180" t="s">
        <v>35</v>
      </c>
      <c r="C78" s="148" t="s">
        <v>59</v>
      </c>
      <c r="D78" s="73">
        <f>SUM('Quarterly '!D53:F53)</f>
        <v>54061</v>
      </c>
      <c r="E78" s="73">
        <f>SUM('Quarterly '!G53:J53)</f>
        <v>97458</v>
      </c>
      <c r="F78" s="73">
        <f>SUM('Quarterly '!K53:N53)</f>
        <v>117358</v>
      </c>
      <c r="G78" s="73">
        <v>125463</v>
      </c>
      <c r="H78" s="73">
        <v>125284</v>
      </c>
      <c r="I78" s="73">
        <v>127490</v>
      </c>
      <c r="J78" s="73">
        <v>113736</v>
      </c>
      <c r="K78" s="73">
        <v>115682</v>
      </c>
      <c r="L78" s="73">
        <v>111998</v>
      </c>
      <c r="M78" s="73">
        <v>63836</v>
      </c>
      <c r="N78" s="73">
        <v>42939</v>
      </c>
      <c r="O78" s="73">
        <v>19374</v>
      </c>
    </row>
    <row r="79" spans="2:16" x14ac:dyDescent="0.2">
      <c r="B79" s="181"/>
      <c r="C79" s="148" t="s">
        <v>60</v>
      </c>
      <c r="D79" s="73">
        <f>SUM('Quarterly '!D54:F54)</f>
        <v>133981</v>
      </c>
      <c r="E79" s="73">
        <f>SUM('Quarterly '!G54:J54)</f>
        <v>242603</v>
      </c>
      <c r="F79" s="73">
        <f>SUM('Quarterly '!K54:N54)</f>
        <v>263675</v>
      </c>
      <c r="G79" s="73">
        <v>274346</v>
      </c>
      <c r="H79" s="73">
        <v>251252</v>
      </c>
      <c r="I79" s="73">
        <v>271118</v>
      </c>
      <c r="J79" s="73">
        <v>258623</v>
      </c>
      <c r="K79" s="73">
        <v>290241</v>
      </c>
      <c r="L79" s="73">
        <v>248476</v>
      </c>
      <c r="M79" s="73">
        <v>159277</v>
      </c>
      <c r="N79" s="73">
        <v>154178</v>
      </c>
      <c r="O79" s="73">
        <v>85838</v>
      </c>
    </row>
    <row r="80" spans="2:16" x14ac:dyDescent="0.2">
      <c r="B80" s="158" t="s">
        <v>38</v>
      </c>
      <c r="C80" s="148" t="s">
        <v>59</v>
      </c>
      <c r="D80" s="73">
        <f>SUM('Quarterly '!D55:F55)</f>
        <v>80275</v>
      </c>
      <c r="E80" s="73">
        <f>SUM('Quarterly '!G55:J55)</f>
        <v>87711</v>
      </c>
      <c r="F80" s="73">
        <f>SUM('Quarterly '!K55:N55)</f>
        <v>83955</v>
      </c>
      <c r="G80" s="73">
        <v>80668</v>
      </c>
      <c r="H80" s="73">
        <v>73862</v>
      </c>
      <c r="I80" s="73">
        <v>68527</v>
      </c>
      <c r="J80" s="73">
        <v>61898</v>
      </c>
      <c r="K80" s="73">
        <v>51942</v>
      </c>
      <c r="L80" s="73">
        <v>48381</v>
      </c>
      <c r="M80" s="73">
        <v>44841</v>
      </c>
      <c r="N80" s="73">
        <v>45411</v>
      </c>
      <c r="O80" s="73">
        <v>17679</v>
      </c>
    </row>
    <row r="81" spans="2:16" x14ac:dyDescent="0.2">
      <c r="B81" s="158"/>
      <c r="C81" s="148" t="s">
        <v>60</v>
      </c>
      <c r="D81" s="73">
        <f>SUM('Quarterly '!D56:F56)</f>
        <v>9076</v>
      </c>
      <c r="E81" s="73">
        <f>SUM('Quarterly '!G56:J56)</f>
        <v>10295</v>
      </c>
      <c r="F81" s="73">
        <f>SUM('Quarterly '!K56:N56)</f>
        <v>9319</v>
      </c>
      <c r="G81" s="73">
        <v>8626</v>
      </c>
      <c r="H81" s="73">
        <v>7211</v>
      </c>
      <c r="I81" s="73">
        <v>5089</v>
      </c>
      <c r="J81" s="73">
        <v>3760</v>
      </c>
      <c r="K81" s="73">
        <v>2902</v>
      </c>
      <c r="L81" s="73">
        <v>1319</v>
      </c>
      <c r="M81" s="73">
        <v>1237</v>
      </c>
      <c r="N81" s="73">
        <v>1239</v>
      </c>
      <c r="O81" s="73">
        <v>457</v>
      </c>
    </row>
    <row r="82" spans="2:16" x14ac:dyDescent="0.2">
      <c r="B82" s="158" t="s">
        <v>39</v>
      </c>
      <c r="C82" s="148" t="s">
        <v>59</v>
      </c>
      <c r="D82" s="73">
        <f>SUM('Quarterly '!D57:F57)</f>
        <v>137295</v>
      </c>
      <c r="E82" s="73">
        <f>SUM('Quarterly '!G57:J57)</f>
        <v>222862</v>
      </c>
      <c r="F82" s="73">
        <f>SUM('Quarterly '!K57:N57)</f>
        <v>222815</v>
      </c>
      <c r="G82" s="73">
        <v>178320</v>
      </c>
      <c r="H82" s="73">
        <v>169350</v>
      </c>
      <c r="I82" s="73">
        <v>186970</v>
      </c>
      <c r="J82" s="73">
        <v>156190</v>
      </c>
      <c r="K82" s="73">
        <v>113180</v>
      </c>
      <c r="L82" s="73">
        <v>129386</v>
      </c>
      <c r="M82" s="73">
        <v>115967</v>
      </c>
      <c r="N82" s="73">
        <v>102380</v>
      </c>
      <c r="O82" s="73">
        <v>45832</v>
      </c>
    </row>
    <row r="83" spans="2:16" x14ac:dyDescent="0.2">
      <c r="B83" s="158"/>
      <c r="C83" s="148" t="s">
        <v>60</v>
      </c>
      <c r="D83" s="73">
        <f>SUM('Quarterly '!D58:F58)</f>
        <v>243769</v>
      </c>
      <c r="E83" s="73">
        <f>SUM('Quarterly '!G58:J58)</f>
        <v>372046</v>
      </c>
      <c r="F83" s="73">
        <f>SUM('Quarterly '!K58:N58)</f>
        <v>346552</v>
      </c>
      <c r="G83" s="73">
        <v>348802</v>
      </c>
      <c r="H83" s="73">
        <v>425139</v>
      </c>
      <c r="I83" s="73">
        <v>450775</v>
      </c>
      <c r="J83" s="73">
        <v>331739</v>
      </c>
      <c r="K83" s="73">
        <v>208799</v>
      </c>
      <c r="L83" s="73">
        <v>128663</v>
      </c>
      <c r="M83" s="73">
        <v>130014</v>
      </c>
      <c r="N83" s="73">
        <v>112586</v>
      </c>
      <c r="O83" s="73">
        <v>54128</v>
      </c>
    </row>
    <row r="84" spans="2:16" ht="24.75" customHeight="1" x14ac:dyDescent="0.2">
      <c r="B84" s="118" t="s">
        <v>228</v>
      </c>
      <c r="C84" s="148" t="s">
        <v>61</v>
      </c>
      <c r="D84" s="73">
        <f>SUM('Quarterly '!D59:F59)</f>
        <v>1896</v>
      </c>
      <c r="E84" s="73">
        <f>SUM('Quarterly '!G59:J59)</f>
        <v>2753</v>
      </c>
      <c r="F84" s="73">
        <f>SUM('Quarterly '!K59:N59)</f>
        <v>2194</v>
      </c>
      <c r="G84" s="73">
        <v>1857</v>
      </c>
      <c r="H84" s="73">
        <v>1104</v>
      </c>
      <c r="I84" s="73">
        <v>1308</v>
      </c>
      <c r="J84" s="73">
        <v>1231</v>
      </c>
      <c r="K84" s="73">
        <v>1329</v>
      </c>
      <c r="L84" s="73">
        <v>944</v>
      </c>
      <c r="M84" s="73">
        <v>1119</v>
      </c>
      <c r="N84" s="73">
        <v>973</v>
      </c>
      <c r="O84" s="73">
        <v>442</v>
      </c>
    </row>
    <row r="85" spans="2:16" x14ac:dyDescent="0.2">
      <c r="B85" s="158" t="s">
        <v>41</v>
      </c>
      <c r="C85" s="148" t="s">
        <v>59</v>
      </c>
      <c r="D85" s="73">
        <f>SUM('Quarterly '!D60:F60)</f>
        <v>43348</v>
      </c>
      <c r="E85" s="73">
        <f>SUM('Quarterly '!G60:J60)</f>
        <v>58108</v>
      </c>
      <c r="F85" s="73">
        <f>SUM('Quarterly '!K60:N60)</f>
        <v>55058</v>
      </c>
      <c r="G85" s="73">
        <v>47555</v>
      </c>
      <c r="H85" s="73">
        <v>62248</v>
      </c>
      <c r="I85" s="73">
        <v>65700</v>
      </c>
      <c r="J85" s="73">
        <v>97523</v>
      </c>
      <c r="K85" s="73">
        <v>75852</v>
      </c>
      <c r="L85" s="73">
        <v>164833</v>
      </c>
      <c r="M85" s="73">
        <v>101300</v>
      </c>
      <c r="N85" s="73">
        <v>132743</v>
      </c>
      <c r="O85" s="73">
        <v>49465</v>
      </c>
    </row>
    <row r="86" spans="2:16" x14ac:dyDescent="0.2">
      <c r="B86" s="158"/>
      <c r="C86" s="148" t="s">
        <v>60</v>
      </c>
      <c r="D86" s="73">
        <f>SUM('Quarterly '!D61:F61)</f>
        <v>69310</v>
      </c>
      <c r="E86" s="73">
        <f>SUM('Quarterly '!G61:J61)</f>
        <v>107417</v>
      </c>
      <c r="F86" s="73">
        <f>SUM('Quarterly '!K61:N61)</f>
        <v>104660</v>
      </c>
      <c r="G86" s="73">
        <v>110236</v>
      </c>
      <c r="H86" s="73">
        <v>65783</v>
      </c>
      <c r="I86" s="73">
        <v>66737</v>
      </c>
      <c r="J86" s="73">
        <v>88361</v>
      </c>
      <c r="K86" s="73">
        <v>87917</v>
      </c>
      <c r="L86" s="73">
        <v>168309</v>
      </c>
      <c r="M86" s="73">
        <v>113642</v>
      </c>
      <c r="N86" s="73">
        <v>79228</v>
      </c>
      <c r="O86" s="73">
        <v>33002</v>
      </c>
    </row>
    <row r="87" spans="2:16" x14ac:dyDescent="0.2">
      <c r="B87" s="158" t="s">
        <v>42</v>
      </c>
      <c r="C87" s="148" t="s">
        <v>59</v>
      </c>
      <c r="D87" s="73">
        <f>SUM('Quarterly '!D62:F62)</f>
        <v>141133</v>
      </c>
      <c r="E87" s="73">
        <f>SUM('Quarterly '!G62:J62)</f>
        <v>232843</v>
      </c>
      <c r="F87" s="73">
        <f>SUM('Quarterly '!K62:N62)</f>
        <v>292904</v>
      </c>
      <c r="G87" s="73">
        <v>255643</v>
      </c>
      <c r="H87" s="73">
        <v>189450</v>
      </c>
      <c r="I87" s="73">
        <v>245353</v>
      </c>
      <c r="J87" s="73">
        <v>244966</v>
      </c>
      <c r="K87" s="73">
        <v>325763</v>
      </c>
      <c r="L87" s="73">
        <v>708584</v>
      </c>
      <c r="M87" s="73">
        <v>710660</v>
      </c>
      <c r="N87" s="73">
        <v>606346</v>
      </c>
      <c r="O87" s="73">
        <v>315230</v>
      </c>
    </row>
    <row r="88" spans="2:16" x14ac:dyDescent="0.2">
      <c r="B88" s="158"/>
      <c r="C88" s="148" t="s">
        <v>60</v>
      </c>
      <c r="D88" s="73">
        <f>SUM('Quarterly '!D63:F63)</f>
        <v>428360</v>
      </c>
      <c r="E88" s="73">
        <f>SUM('Quarterly '!G63:J63)</f>
        <v>758022</v>
      </c>
      <c r="F88" s="73">
        <f>SUM('Quarterly '!K63:N63)</f>
        <v>764742</v>
      </c>
      <c r="G88" s="73">
        <v>789244</v>
      </c>
      <c r="H88" s="73">
        <v>660721</v>
      </c>
      <c r="I88" s="73">
        <v>747416</v>
      </c>
      <c r="J88" s="73">
        <v>758777</v>
      </c>
      <c r="K88" s="73">
        <v>753110</v>
      </c>
      <c r="L88" s="73">
        <v>1144155</v>
      </c>
      <c r="M88" s="73">
        <v>1708525</v>
      </c>
      <c r="N88" s="73">
        <v>1326569</v>
      </c>
      <c r="O88" s="73">
        <v>671840</v>
      </c>
    </row>
    <row r="89" spans="2:16" x14ac:dyDescent="0.2">
      <c r="B89" s="158" t="s">
        <v>48</v>
      </c>
      <c r="C89" s="148" t="s">
        <v>59</v>
      </c>
      <c r="D89" s="73">
        <f>SUM('Quarterly '!D64:F64)</f>
        <v>447</v>
      </c>
      <c r="E89" s="73">
        <f>SUM('Quarterly '!G64:J64)</f>
        <v>3255</v>
      </c>
      <c r="F89" s="73">
        <f>SUM('Quarterly '!K64:N64)</f>
        <v>8207</v>
      </c>
      <c r="G89" s="73">
        <v>22014</v>
      </c>
      <c r="H89" s="73">
        <v>10620</v>
      </c>
      <c r="I89" s="73">
        <v>5394</v>
      </c>
      <c r="J89" s="73">
        <v>8641</v>
      </c>
      <c r="K89" s="73">
        <v>8084</v>
      </c>
      <c r="L89" s="73">
        <v>6778</v>
      </c>
      <c r="M89" s="73">
        <v>6183</v>
      </c>
      <c r="N89" s="73">
        <v>5877</v>
      </c>
      <c r="O89" s="73">
        <v>3528</v>
      </c>
    </row>
    <row r="90" spans="2:16" x14ac:dyDescent="0.2">
      <c r="B90" s="158"/>
      <c r="C90" s="148" t="s">
        <v>60</v>
      </c>
      <c r="D90" s="73">
        <f>SUM('Quarterly '!D65:F65)</f>
        <v>183</v>
      </c>
      <c r="E90" s="73">
        <f>SUM('Quarterly '!G65:J65)</f>
        <v>7957</v>
      </c>
      <c r="F90" s="73">
        <f>SUM('Quarterly '!K65:N65)</f>
        <v>5571</v>
      </c>
      <c r="G90" s="73">
        <v>18859</v>
      </c>
      <c r="H90" s="73">
        <v>53625</v>
      </c>
      <c r="I90" s="73">
        <v>23474</v>
      </c>
      <c r="J90" s="73">
        <v>17353</v>
      </c>
      <c r="K90" s="73">
        <v>15073</v>
      </c>
      <c r="L90" s="73">
        <v>25319</v>
      </c>
      <c r="M90" s="73">
        <v>13768</v>
      </c>
      <c r="N90" s="73">
        <v>9177</v>
      </c>
      <c r="O90" s="73">
        <v>3623</v>
      </c>
    </row>
    <row r="91" spans="2:16" x14ac:dyDescent="0.2">
      <c r="B91" s="158" t="s">
        <v>49</v>
      </c>
      <c r="C91" s="148" t="s">
        <v>59</v>
      </c>
      <c r="D91" s="73">
        <f>SUM('Quarterly '!D66:F66)</f>
        <v>101959</v>
      </c>
      <c r="E91" s="73">
        <f>SUM('Quarterly '!G66:J66)</f>
        <v>112439</v>
      </c>
      <c r="F91" s="73">
        <f>SUM('Quarterly '!K66:N66)</f>
        <v>108930</v>
      </c>
      <c r="G91" s="73">
        <v>94612</v>
      </c>
      <c r="H91" s="73">
        <v>105332</v>
      </c>
      <c r="I91" s="73">
        <v>128594</v>
      </c>
      <c r="J91" s="73">
        <v>120840</v>
      </c>
      <c r="K91" s="73">
        <v>75215</v>
      </c>
      <c r="L91" s="73">
        <v>112746</v>
      </c>
      <c r="M91" s="73">
        <v>143433</v>
      </c>
      <c r="N91" s="73">
        <v>157304</v>
      </c>
      <c r="O91" s="73">
        <v>83297</v>
      </c>
    </row>
    <row r="92" spans="2:16" x14ac:dyDescent="0.2">
      <c r="B92" s="158"/>
      <c r="C92" s="148" t="s">
        <v>60</v>
      </c>
      <c r="D92" s="73">
        <f>SUM('Quarterly '!D67:F67)</f>
        <v>164764</v>
      </c>
      <c r="E92" s="73">
        <f>SUM('Quarterly '!G67:J67)</f>
        <v>224551</v>
      </c>
      <c r="F92" s="73">
        <f>SUM('Quarterly '!K67:N67)</f>
        <v>195851</v>
      </c>
      <c r="G92" s="73">
        <v>215422</v>
      </c>
      <c r="H92" s="73">
        <v>195697</v>
      </c>
      <c r="I92" s="73">
        <v>185856</v>
      </c>
      <c r="J92" s="73">
        <v>137496</v>
      </c>
      <c r="K92" s="73">
        <v>75571</v>
      </c>
      <c r="L92" s="73">
        <v>50913</v>
      </c>
      <c r="M92" s="73">
        <v>37272</v>
      </c>
      <c r="N92" s="73">
        <v>31584</v>
      </c>
      <c r="O92" s="73">
        <v>12651</v>
      </c>
    </row>
    <row r="93" spans="2:16" x14ac:dyDescent="0.2">
      <c r="B93" s="161" t="s">
        <v>29</v>
      </c>
      <c r="C93" s="163"/>
      <c r="D93" s="61">
        <f>SUM(D76:D92)</f>
        <v>2000995</v>
      </c>
      <c r="E93" s="61">
        <f t="shared" ref="E93:O93" si="4">SUM(E76:E92)</f>
        <v>3042205</v>
      </c>
      <c r="F93" s="61">
        <f t="shared" si="4"/>
        <v>3143449</v>
      </c>
      <c r="G93" s="61">
        <f t="shared" si="4"/>
        <v>2963472</v>
      </c>
      <c r="H93" s="61">
        <f t="shared" si="4"/>
        <v>2641109</v>
      </c>
      <c r="I93" s="61">
        <f t="shared" si="4"/>
        <v>2801855</v>
      </c>
      <c r="J93" s="61">
        <f t="shared" si="4"/>
        <v>2608766</v>
      </c>
      <c r="K93" s="61">
        <f t="shared" si="4"/>
        <v>2344242</v>
      </c>
      <c r="L93" s="61">
        <f t="shared" si="4"/>
        <v>3121757</v>
      </c>
      <c r="M93" s="61">
        <f t="shared" si="4"/>
        <v>3416417</v>
      </c>
      <c r="N93" s="61">
        <f t="shared" si="4"/>
        <v>2875201</v>
      </c>
      <c r="O93" s="61">
        <f t="shared" si="4"/>
        <v>1440018</v>
      </c>
      <c r="P93" s="1" t="s">
        <v>289</v>
      </c>
    </row>
    <row r="94" spans="2:16" x14ac:dyDescent="0.2">
      <c r="B94" s="119"/>
      <c r="C94" s="75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2:16" x14ac:dyDescent="0.2">
      <c r="B95" s="127" t="s">
        <v>75</v>
      </c>
      <c r="C95" s="7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2:16" x14ac:dyDescent="0.2">
      <c r="B96" s="119"/>
      <c r="C96" s="75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2:15" x14ac:dyDescent="0.2">
      <c r="B97" s="119"/>
      <c r="C97" s="75"/>
      <c r="D97" s="74" t="s">
        <v>54</v>
      </c>
      <c r="E97" s="71"/>
      <c r="F97" s="71"/>
      <c r="G97" s="71"/>
      <c r="H97" s="71"/>
      <c r="I97" s="72"/>
      <c r="J97" s="47"/>
      <c r="K97" s="47"/>
      <c r="L97" s="47"/>
      <c r="M97" s="47"/>
      <c r="N97" s="47"/>
    </row>
    <row r="98" spans="2:15" ht="12.75" customHeight="1" x14ac:dyDescent="0.2">
      <c r="B98" s="184" t="s">
        <v>83</v>
      </c>
      <c r="C98" s="184"/>
      <c r="D98" s="53" t="s">
        <v>81</v>
      </c>
      <c r="E98" s="87">
        <v>2006</v>
      </c>
      <c r="F98" s="87">
        <v>2007</v>
      </c>
      <c r="G98" s="87">
        <v>2008</v>
      </c>
      <c r="H98" s="87">
        <v>2009</v>
      </c>
      <c r="I98" s="87">
        <v>2010</v>
      </c>
      <c r="J98" s="87">
        <v>2011</v>
      </c>
      <c r="K98" s="87">
        <v>2012</v>
      </c>
      <c r="L98" s="87">
        <v>2013</v>
      </c>
      <c r="M98" s="87">
        <v>2014</v>
      </c>
      <c r="N98" s="102">
        <v>2015</v>
      </c>
      <c r="O98" s="102" t="s">
        <v>288</v>
      </c>
    </row>
    <row r="99" spans="2:15" x14ac:dyDescent="0.2">
      <c r="B99" s="185"/>
      <c r="C99" s="185"/>
      <c r="D99" s="56"/>
      <c r="E99" s="56"/>
      <c r="F99" s="56"/>
      <c r="G99" s="56"/>
      <c r="H99" s="56"/>
      <c r="I99" s="56"/>
      <c r="J99" s="47"/>
      <c r="K99" s="47"/>
      <c r="L99" s="47"/>
      <c r="M99" s="47"/>
      <c r="N99" s="47"/>
    </row>
    <row r="100" spans="2:15" x14ac:dyDescent="0.2">
      <c r="B100" s="158" t="s">
        <v>19</v>
      </c>
      <c r="C100" s="118" t="s">
        <v>59</v>
      </c>
      <c r="D100" s="73">
        <f>SUM('Quarterly '!D75:F75)</f>
        <v>48192</v>
      </c>
      <c r="E100" s="73">
        <f>SUM('Quarterly '!G75:J75)</f>
        <v>76498</v>
      </c>
      <c r="F100" s="73">
        <f>SUM('Quarterly '!K75:N75)</f>
        <v>79626</v>
      </c>
      <c r="G100" s="73">
        <v>85533</v>
      </c>
      <c r="H100" s="73">
        <v>97632</v>
      </c>
      <c r="I100" s="73">
        <v>102168</v>
      </c>
      <c r="J100" s="73">
        <v>90047</v>
      </c>
      <c r="K100" s="73">
        <v>59274</v>
      </c>
      <c r="L100" s="73">
        <v>37913</v>
      </c>
      <c r="M100" s="73">
        <v>33015</v>
      </c>
      <c r="N100" s="73">
        <v>35342</v>
      </c>
      <c r="O100" s="73">
        <v>17806</v>
      </c>
    </row>
    <row r="101" spans="2:15" x14ac:dyDescent="0.2">
      <c r="B101" s="158"/>
      <c r="C101" s="118" t="s">
        <v>60</v>
      </c>
      <c r="D101" s="73">
        <f>SUM('Quarterly '!D76:F76)</f>
        <v>446226</v>
      </c>
      <c r="E101" s="73">
        <f>SUM('Quarterly '!G76:J76)</f>
        <v>616949</v>
      </c>
      <c r="F101" s="73">
        <f>SUM('Quarterly '!K76:N76)</f>
        <v>638580</v>
      </c>
      <c r="G101" s="73">
        <v>590430</v>
      </c>
      <c r="H101" s="73">
        <v>588234</v>
      </c>
      <c r="I101" s="73">
        <v>556355</v>
      </c>
      <c r="J101" s="73">
        <v>423178</v>
      </c>
      <c r="K101" s="73">
        <v>246775</v>
      </c>
      <c r="L101" s="73">
        <v>86503</v>
      </c>
      <c r="M101" s="73">
        <v>64181</v>
      </c>
      <c r="N101" s="73">
        <v>41182</v>
      </c>
      <c r="O101" s="73">
        <v>14124</v>
      </c>
    </row>
    <row r="102" spans="2:15" x14ac:dyDescent="0.2">
      <c r="B102" s="158" t="s">
        <v>20</v>
      </c>
      <c r="C102" s="118" t="s">
        <v>59</v>
      </c>
      <c r="D102" s="73">
        <f>SUM('Quarterly '!D77:F77)</f>
        <v>130987</v>
      </c>
      <c r="E102" s="73">
        <f>SUM('Quarterly '!G77:J77)</f>
        <v>165739</v>
      </c>
      <c r="F102" s="73">
        <f>SUM('Quarterly '!K77:N77)</f>
        <v>152470</v>
      </c>
      <c r="G102" s="73">
        <v>121706</v>
      </c>
      <c r="H102" s="73">
        <v>126895</v>
      </c>
      <c r="I102" s="73">
        <v>149660</v>
      </c>
      <c r="J102" s="73">
        <v>158124</v>
      </c>
      <c r="K102" s="73">
        <v>128117</v>
      </c>
      <c r="L102" s="73">
        <v>203875</v>
      </c>
      <c r="M102" s="73">
        <v>239847</v>
      </c>
      <c r="N102" s="73">
        <v>241310</v>
      </c>
      <c r="O102" s="73">
        <v>119246</v>
      </c>
    </row>
    <row r="103" spans="2:15" x14ac:dyDescent="0.2">
      <c r="B103" s="158"/>
      <c r="C103" s="118" t="s">
        <v>60</v>
      </c>
      <c r="D103" s="73">
        <f>SUM('Quarterly '!D78:F78)</f>
        <v>16234</v>
      </c>
      <c r="E103" s="73">
        <f>SUM('Quarterly '!G78:J78)</f>
        <v>15342</v>
      </c>
      <c r="F103" s="73">
        <f>SUM('Quarterly '!K78:N78)</f>
        <v>14681</v>
      </c>
      <c r="G103" s="73">
        <v>20257</v>
      </c>
      <c r="H103" s="73">
        <v>17912</v>
      </c>
      <c r="I103" s="73">
        <v>19572</v>
      </c>
      <c r="J103" s="73">
        <v>16391</v>
      </c>
      <c r="K103" s="73">
        <v>13757</v>
      </c>
      <c r="L103" s="73">
        <v>18274</v>
      </c>
      <c r="M103" s="73">
        <v>29378</v>
      </c>
      <c r="N103" s="73">
        <v>27355</v>
      </c>
      <c r="O103" s="73">
        <v>16261</v>
      </c>
    </row>
    <row r="104" spans="2:15" x14ac:dyDescent="0.2">
      <c r="B104" s="158" t="s">
        <v>21</v>
      </c>
      <c r="C104" s="118" t="s">
        <v>59</v>
      </c>
      <c r="D104" s="73">
        <f>SUM('Quarterly '!D79:F79)</f>
        <v>276795</v>
      </c>
      <c r="E104" s="73">
        <f>SUM('Quarterly '!G79:J79)</f>
        <v>394313</v>
      </c>
      <c r="F104" s="73">
        <f>SUM('Quarterly '!K79:N79)</f>
        <v>488812</v>
      </c>
      <c r="G104" s="73">
        <v>368605</v>
      </c>
      <c r="H104" s="73">
        <v>314764</v>
      </c>
      <c r="I104" s="73">
        <v>330104</v>
      </c>
      <c r="J104" s="73">
        <v>333129</v>
      </c>
      <c r="K104" s="73">
        <v>338555</v>
      </c>
      <c r="L104" s="73">
        <v>575690</v>
      </c>
      <c r="M104" s="73">
        <v>470745</v>
      </c>
      <c r="N104" s="73">
        <v>459891</v>
      </c>
      <c r="O104" s="73">
        <v>201523</v>
      </c>
    </row>
    <row r="105" spans="2:15" x14ac:dyDescent="0.2">
      <c r="B105" s="158"/>
      <c r="C105" s="118" t="s">
        <v>60</v>
      </c>
      <c r="D105" s="73">
        <f>SUM('Quarterly '!D80:F80)</f>
        <v>1128</v>
      </c>
      <c r="E105" s="73">
        <f>SUM('Quarterly '!G80:J80)</f>
        <v>2444</v>
      </c>
      <c r="F105" s="73">
        <f>SUM('Quarterly '!K80:N80)</f>
        <v>5006</v>
      </c>
      <c r="G105" s="73">
        <v>2681</v>
      </c>
      <c r="H105" s="73">
        <v>2692</v>
      </c>
      <c r="I105" s="73">
        <v>3625</v>
      </c>
      <c r="J105" s="73">
        <v>2991</v>
      </c>
      <c r="K105" s="73">
        <v>4862</v>
      </c>
      <c r="L105" s="73">
        <v>5976</v>
      </c>
      <c r="M105" s="73">
        <v>3437</v>
      </c>
      <c r="N105" s="73">
        <v>1685</v>
      </c>
      <c r="O105" s="73">
        <v>923</v>
      </c>
    </row>
    <row r="106" spans="2:15" ht="18.75" x14ac:dyDescent="0.2">
      <c r="B106" s="118" t="s">
        <v>90</v>
      </c>
      <c r="C106" s="118" t="s">
        <v>61</v>
      </c>
      <c r="D106" s="73">
        <f>SUM('Quarterly '!D81:F81)</f>
        <v>62064</v>
      </c>
      <c r="E106" s="73">
        <f>SUM('Quarterly '!G81:J81)</f>
        <v>110745</v>
      </c>
      <c r="F106" s="73">
        <f>SUM('Quarterly '!K81:N81)</f>
        <v>105295</v>
      </c>
      <c r="G106" s="73">
        <v>91818</v>
      </c>
      <c r="H106" s="73">
        <v>75433</v>
      </c>
      <c r="I106" s="73">
        <v>95282</v>
      </c>
      <c r="J106" s="73">
        <v>76992</v>
      </c>
      <c r="K106" s="73">
        <v>137075</v>
      </c>
      <c r="L106" s="73">
        <v>230772</v>
      </c>
      <c r="M106" s="73">
        <v>177017</v>
      </c>
      <c r="N106" s="73">
        <v>133013</v>
      </c>
      <c r="O106" s="73">
        <v>70168</v>
      </c>
    </row>
    <row r="107" spans="2:15" x14ac:dyDescent="0.2">
      <c r="B107" s="158" t="s">
        <v>23</v>
      </c>
      <c r="C107" s="118" t="s">
        <v>59</v>
      </c>
      <c r="D107" s="73">
        <f>SUM('Quarterly '!D82:F82)</f>
        <v>23645</v>
      </c>
      <c r="E107" s="73">
        <f>SUM('Quarterly '!G82:J82)</f>
        <v>48718</v>
      </c>
      <c r="F107" s="73">
        <f>SUM('Quarterly '!K82:N82)</f>
        <v>43472</v>
      </c>
      <c r="G107" s="73">
        <v>87180</v>
      </c>
      <c r="H107" s="73">
        <v>73117</v>
      </c>
      <c r="I107" s="73">
        <v>93513</v>
      </c>
      <c r="J107" s="73">
        <v>123396</v>
      </c>
      <c r="K107" s="73">
        <v>101541</v>
      </c>
      <c r="L107" s="73">
        <v>232770</v>
      </c>
      <c r="M107" s="73">
        <v>267657</v>
      </c>
      <c r="N107" s="73">
        <v>225250</v>
      </c>
      <c r="O107" s="73">
        <v>127950</v>
      </c>
    </row>
    <row r="108" spans="2:15" x14ac:dyDescent="0.2">
      <c r="B108" s="158"/>
      <c r="C108" s="118" t="s">
        <v>60</v>
      </c>
      <c r="D108" s="73">
        <f>SUM('Quarterly '!D83:F83)</f>
        <v>695980</v>
      </c>
      <c r="E108" s="73">
        <f>SUM('Quarterly '!G83:J83)</f>
        <v>1118297</v>
      </c>
      <c r="F108" s="73">
        <f>SUM('Quarterly '!K83:N83)</f>
        <v>1098805</v>
      </c>
      <c r="G108" s="73">
        <v>984325</v>
      </c>
      <c r="H108" s="73">
        <v>798868</v>
      </c>
      <c r="I108" s="73">
        <v>930242</v>
      </c>
      <c r="J108" s="73">
        <v>911044</v>
      </c>
      <c r="K108" s="73">
        <v>922991</v>
      </c>
      <c r="L108" s="73">
        <v>1175790</v>
      </c>
      <c r="M108" s="73">
        <v>1602832</v>
      </c>
      <c r="N108" s="73">
        <v>1267720</v>
      </c>
      <c r="O108" s="73">
        <v>634502</v>
      </c>
    </row>
    <row r="109" spans="2:15" x14ac:dyDescent="0.2">
      <c r="B109" s="158" t="s">
        <v>24</v>
      </c>
      <c r="C109" s="118" t="s">
        <v>59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</row>
    <row r="110" spans="2:15" x14ac:dyDescent="0.2">
      <c r="B110" s="158"/>
      <c r="C110" s="118" t="s">
        <v>60</v>
      </c>
      <c r="D110" s="73">
        <f>SUM('Quarterly '!D85:F85)</f>
        <v>22066</v>
      </c>
      <c r="E110" s="73">
        <f>SUM('Quarterly '!G85:J85)</f>
        <v>29208</v>
      </c>
      <c r="F110" s="73">
        <f>SUM('Quarterly '!K85:N85)</f>
        <v>24677</v>
      </c>
      <c r="G110" s="73">
        <v>18446</v>
      </c>
      <c r="H110" s="73">
        <v>19565</v>
      </c>
      <c r="I110" s="73">
        <v>15282</v>
      </c>
      <c r="J110" s="73">
        <v>15219</v>
      </c>
      <c r="K110" s="73">
        <v>12128</v>
      </c>
      <c r="L110" s="73">
        <v>46819</v>
      </c>
      <c r="M110" s="73">
        <v>39841</v>
      </c>
      <c r="N110" s="73">
        <v>28558</v>
      </c>
      <c r="O110" s="73">
        <v>11757</v>
      </c>
    </row>
    <row r="111" spans="2:15" x14ac:dyDescent="0.2">
      <c r="B111" s="158" t="s">
        <v>25</v>
      </c>
      <c r="C111" s="118" t="s">
        <v>59</v>
      </c>
      <c r="D111" s="73">
        <f>SUM('Quarterly '!D86:F86)</f>
        <v>1674</v>
      </c>
      <c r="E111" s="73">
        <f>SUM('Quarterly '!G86:J86)</f>
        <v>1307</v>
      </c>
      <c r="F111" s="73">
        <f>SUM('Quarterly '!K86:N86)</f>
        <v>3208</v>
      </c>
      <c r="G111" s="73">
        <v>2004</v>
      </c>
      <c r="H111" s="73">
        <v>2008</v>
      </c>
      <c r="I111" s="73">
        <v>2219</v>
      </c>
      <c r="J111" s="73">
        <v>2308</v>
      </c>
      <c r="K111" s="73">
        <v>1960</v>
      </c>
      <c r="L111" s="73">
        <v>1625</v>
      </c>
      <c r="M111" s="73">
        <v>1980</v>
      </c>
      <c r="N111" s="73">
        <v>2075</v>
      </c>
      <c r="O111" s="73">
        <v>707</v>
      </c>
    </row>
    <row r="112" spans="2:15" x14ac:dyDescent="0.2">
      <c r="B112" s="158"/>
      <c r="C112" s="118" t="s">
        <v>60</v>
      </c>
      <c r="D112" s="73">
        <f>SUM('Quarterly '!D87:F87)</f>
        <v>12335</v>
      </c>
      <c r="E112" s="73">
        <f>SUM('Quarterly '!G87:J87)</f>
        <v>39328</v>
      </c>
      <c r="F112" s="73">
        <f>SUM('Quarterly '!K87:N87)</f>
        <v>39578</v>
      </c>
      <c r="G112" s="73">
        <v>50989</v>
      </c>
      <c r="H112" s="73">
        <v>41099</v>
      </c>
      <c r="I112" s="73">
        <v>13506</v>
      </c>
      <c r="J112" s="73">
        <v>12193</v>
      </c>
      <c r="K112" s="73">
        <v>8761</v>
      </c>
      <c r="L112" s="73">
        <v>7394</v>
      </c>
      <c r="M112" s="73">
        <v>12720</v>
      </c>
      <c r="N112" s="73">
        <v>22757</v>
      </c>
      <c r="O112" s="73">
        <v>13535</v>
      </c>
    </row>
    <row r="113" spans="2:16" x14ac:dyDescent="0.2">
      <c r="B113" s="158" t="s">
        <v>26</v>
      </c>
      <c r="C113" s="118" t="s">
        <v>59</v>
      </c>
      <c r="D113" s="73">
        <f>SUM('Quarterly '!D88:F88)</f>
        <v>26060</v>
      </c>
      <c r="E113" s="73">
        <f>SUM('Quarterly '!G88:J88)</f>
        <v>28977</v>
      </c>
      <c r="F113" s="73">
        <f>SUM('Quarterly '!K88:N88)</f>
        <v>27304</v>
      </c>
      <c r="G113" s="73">
        <v>25781</v>
      </c>
      <c r="H113" s="73">
        <v>35321</v>
      </c>
      <c r="I113" s="73">
        <v>24326</v>
      </c>
      <c r="J113" s="73">
        <v>8237</v>
      </c>
      <c r="K113" s="73">
        <v>7749</v>
      </c>
      <c r="L113" s="73">
        <v>8707</v>
      </c>
      <c r="M113" s="73">
        <v>5788</v>
      </c>
      <c r="N113" s="73">
        <v>3535</v>
      </c>
      <c r="O113" s="73">
        <v>1010</v>
      </c>
    </row>
    <row r="114" spans="2:16" x14ac:dyDescent="0.2">
      <c r="B114" s="158"/>
      <c r="C114" s="118" t="s">
        <v>60</v>
      </c>
      <c r="D114" s="73">
        <f>SUM('Quarterly '!D89:F89)</f>
        <v>6928</v>
      </c>
      <c r="E114" s="73">
        <f>SUM('Quarterly '!G89:J89)</f>
        <v>19264</v>
      </c>
      <c r="F114" s="73">
        <f>SUM('Quarterly '!K89:N89)</f>
        <v>27738</v>
      </c>
      <c r="G114" s="73">
        <v>71659</v>
      </c>
      <c r="H114" s="73">
        <v>90474</v>
      </c>
      <c r="I114" s="73">
        <v>83153</v>
      </c>
      <c r="J114" s="73">
        <v>99530</v>
      </c>
      <c r="K114" s="73">
        <v>94674</v>
      </c>
      <c r="L114" s="73">
        <v>217989</v>
      </c>
      <c r="M114" s="73">
        <v>181446</v>
      </c>
      <c r="N114" s="73">
        <v>195899</v>
      </c>
      <c r="O114" s="73">
        <v>120632</v>
      </c>
    </row>
    <row r="115" spans="2:16" ht="18.75" x14ac:dyDescent="0.2">
      <c r="B115" s="118" t="s">
        <v>89</v>
      </c>
      <c r="C115" s="118" t="s">
        <v>61</v>
      </c>
      <c r="D115" s="73">
        <f>SUM('Quarterly '!D90:F90)</f>
        <v>23387</v>
      </c>
      <c r="E115" s="73">
        <f>SUM('Quarterly '!G90:J90)</f>
        <v>44718</v>
      </c>
      <c r="F115" s="73">
        <f>SUM('Quarterly '!K90:N90)</f>
        <v>56628</v>
      </c>
      <c r="G115" s="73">
        <v>73798</v>
      </c>
      <c r="H115" s="73">
        <v>46233</v>
      </c>
      <c r="I115" s="73">
        <v>52116</v>
      </c>
      <c r="J115" s="73">
        <v>38002</v>
      </c>
      <c r="K115" s="73">
        <v>10842</v>
      </c>
      <c r="L115" s="73">
        <v>3376</v>
      </c>
      <c r="M115" s="73">
        <v>2026</v>
      </c>
      <c r="N115" s="73">
        <v>5613</v>
      </c>
      <c r="O115" s="73">
        <v>3534</v>
      </c>
    </row>
    <row r="116" spans="2:16" ht="18.75" x14ac:dyDescent="0.2">
      <c r="B116" s="118" t="s">
        <v>87</v>
      </c>
      <c r="C116" s="118" t="s">
        <v>61</v>
      </c>
      <c r="D116" s="73">
        <f>SUM('Quarterly '!D91:F91)</f>
        <v>207294</v>
      </c>
      <c r="E116" s="73">
        <f>SUM('Quarterly '!G91:J91)</f>
        <v>330358</v>
      </c>
      <c r="F116" s="73">
        <f>SUM('Quarterly '!K91:N91)</f>
        <v>337569</v>
      </c>
      <c r="G116" s="73">
        <v>368260</v>
      </c>
      <c r="H116" s="73">
        <v>310862</v>
      </c>
      <c r="I116" s="73">
        <v>330732</v>
      </c>
      <c r="J116" s="73">
        <v>297985</v>
      </c>
      <c r="K116" s="73">
        <v>255181</v>
      </c>
      <c r="L116" s="73">
        <v>268284</v>
      </c>
      <c r="M116" s="73">
        <v>284507</v>
      </c>
      <c r="N116" s="73">
        <v>184016</v>
      </c>
      <c r="O116" s="73">
        <v>86340</v>
      </c>
    </row>
    <row r="117" spans="2:16" x14ac:dyDescent="0.2">
      <c r="B117" s="182" t="s">
        <v>29</v>
      </c>
      <c r="C117" s="183"/>
      <c r="D117" s="77">
        <f>SUM(D100:D116)</f>
        <v>2000995</v>
      </c>
      <c r="E117" s="77">
        <f t="shared" ref="E117:O117" si="5">SUM(E100:E116)</f>
        <v>3042205</v>
      </c>
      <c r="F117" s="77">
        <f t="shared" si="5"/>
        <v>3143449</v>
      </c>
      <c r="G117" s="77">
        <f t="shared" si="5"/>
        <v>2963472</v>
      </c>
      <c r="H117" s="77">
        <f t="shared" si="5"/>
        <v>2641109</v>
      </c>
      <c r="I117" s="77">
        <f t="shared" si="5"/>
        <v>2801855</v>
      </c>
      <c r="J117" s="77">
        <f t="shared" si="5"/>
        <v>2608766</v>
      </c>
      <c r="K117" s="77">
        <f t="shared" si="5"/>
        <v>2344242</v>
      </c>
      <c r="L117" s="77">
        <f t="shared" si="5"/>
        <v>3121757</v>
      </c>
      <c r="M117" s="77">
        <f t="shared" si="5"/>
        <v>3416417</v>
      </c>
      <c r="N117" s="77">
        <f t="shared" si="5"/>
        <v>2875201</v>
      </c>
      <c r="O117" s="77">
        <f t="shared" si="5"/>
        <v>1440018</v>
      </c>
      <c r="P117" s="1" t="s">
        <v>289</v>
      </c>
    </row>
    <row r="118" spans="2:16" x14ac:dyDescent="0.2">
      <c r="B118" s="140"/>
      <c r="C118" s="33"/>
      <c r="D118" s="31"/>
      <c r="E118" s="31"/>
      <c r="F118" s="31"/>
      <c r="G118" s="31"/>
      <c r="H118" s="31"/>
      <c r="I118" s="31"/>
    </row>
    <row r="119" spans="2:16" ht="14.25" x14ac:dyDescent="0.2">
      <c r="B119" s="126" t="s">
        <v>76</v>
      </c>
    </row>
    <row r="120" spans="2:16" x14ac:dyDescent="0.2">
      <c r="B120" s="127" t="s">
        <v>77</v>
      </c>
      <c r="C120" s="29"/>
      <c r="D120" s="29"/>
      <c r="E120" s="29"/>
      <c r="F120" s="29"/>
      <c r="G120" s="29"/>
      <c r="H120" s="29"/>
      <c r="I120" s="29"/>
    </row>
    <row r="121" spans="2:16" x14ac:dyDescent="0.2">
      <c r="B121" s="141"/>
      <c r="C121" s="29"/>
      <c r="D121" s="29"/>
      <c r="E121" s="29"/>
      <c r="F121" s="29"/>
      <c r="G121" s="29"/>
      <c r="H121" s="29"/>
      <c r="I121" s="29"/>
    </row>
    <row r="122" spans="2:16" x14ac:dyDescent="0.2">
      <c r="B122" s="139"/>
      <c r="C122" s="70"/>
      <c r="E122" s="74" t="s">
        <v>54</v>
      </c>
      <c r="F122" s="71"/>
      <c r="G122" s="71"/>
      <c r="H122" s="71"/>
      <c r="I122" s="72"/>
      <c r="J122" s="47"/>
      <c r="K122" s="47"/>
      <c r="L122" s="47"/>
      <c r="M122" s="47"/>
      <c r="N122" s="47"/>
    </row>
    <row r="123" spans="2:16" ht="12.75" customHeight="1" x14ac:dyDescent="0.2">
      <c r="B123" s="190" t="s">
        <v>229</v>
      </c>
      <c r="C123" s="190"/>
      <c r="D123" s="190"/>
      <c r="E123" s="87" t="s">
        <v>232</v>
      </c>
      <c r="F123" s="87">
        <v>2007</v>
      </c>
      <c r="G123" s="87">
        <v>2008</v>
      </c>
      <c r="H123" s="87">
        <v>2009</v>
      </c>
      <c r="I123" s="87">
        <v>2010</v>
      </c>
      <c r="J123" s="87">
        <v>2011</v>
      </c>
      <c r="K123" s="87">
        <v>2012</v>
      </c>
      <c r="L123" s="87">
        <v>2013</v>
      </c>
      <c r="M123" s="87">
        <v>2014</v>
      </c>
      <c r="N123" s="102">
        <v>2015</v>
      </c>
      <c r="O123" s="102" t="s">
        <v>288</v>
      </c>
    </row>
    <row r="124" spans="2:16" x14ac:dyDescent="0.2">
      <c r="B124" s="191"/>
      <c r="C124" s="191"/>
      <c r="D124" s="191"/>
      <c r="E124" s="56"/>
      <c r="F124" s="56"/>
      <c r="G124" s="56"/>
      <c r="H124" s="56"/>
      <c r="I124" s="56"/>
      <c r="J124" s="47"/>
      <c r="K124" s="47"/>
      <c r="L124" s="47"/>
      <c r="M124" s="47"/>
      <c r="N124" s="47"/>
    </row>
    <row r="125" spans="2:16" x14ac:dyDescent="0.2">
      <c r="B125" s="180" t="s">
        <v>31</v>
      </c>
      <c r="C125" s="186" t="s">
        <v>62</v>
      </c>
      <c r="D125" s="187"/>
      <c r="E125" s="73">
        <f>SUM('Quarterly '!G100:J100)</f>
        <v>355116</v>
      </c>
      <c r="F125" s="73">
        <f>SUM('Quarterly '!K100:N100)</f>
        <v>486276</v>
      </c>
      <c r="G125" s="73">
        <v>349904</v>
      </c>
      <c r="H125" s="73">
        <v>230865</v>
      </c>
      <c r="I125" s="73">
        <v>206990</v>
      </c>
      <c r="J125" s="73">
        <v>195529</v>
      </c>
      <c r="K125" s="73">
        <v>129606</v>
      </c>
      <c r="L125" s="73">
        <v>49725</v>
      </c>
      <c r="M125" s="73">
        <v>44388</v>
      </c>
      <c r="N125" s="73">
        <v>35428</v>
      </c>
      <c r="O125" s="73">
        <v>28775</v>
      </c>
    </row>
    <row r="126" spans="2:16" x14ac:dyDescent="0.2">
      <c r="B126" s="181"/>
      <c r="C126" s="159" t="s">
        <v>63</v>
      </c>
      <c r="D126" s="160"/>
      <c r="E126" s="73">
        <f>SUM('Quarterly '!G101:J101)</f>
        <v>25615</v>
      </c>
      <c r="F126" s="73">
        <f>SUM('Quarterly '!K101:N101)</f>
        <v>75382</v>
      </c>
      <c r="G126" s="73">
        <v>41901</v>
      </c>
      <c r="H126" s="73">
        <v>13566</v>
      </c>
      <c r="I126" s="73">
        <v>15064</v>
      </c>
      <c r="J126" s="73">
        <v>12103</v>
      </c>
      <c r="K126" s="73">
        <v>13976</v>
      </c>
      <c r="L126" s="73">
        <v>21228</v>
      </c>
      <c r="M126" s="73">
        <v>20955</v>
      </c>
      <c r="N126" s="73">
        <v>31239</v>
      </c>
      <c r="O126" s="73">
        <v>14857</v>
      </c>
    </row>
    <row r="127" spans="2:16" x14ac:dyDescent="0.2">
      <c r="B127" s="180" t="s">
        <v>35</v>
      </c>
      <c r="C127" s="159" t="s">
        <v>62</v>
      </c>
      <c r="D127" s="160"/>
      <c r="E127" s="73">
        <f>SUM('Quarterly '!G102:J102)</f>
        <v>145716</v>
      </c>
      <c r="F127" s="73">
        <f>SUM('Quarterly '!K102:N102)</f>
        <v>196242</v>
      </c>
      <c r="G127" s="73">
        <v>209095</v>
      </c>
      <c r="H127" s="73">
        <v>199020</v>
      </c>
      <c r="I127" s="73">
        <v>217142</v>
      </c>
      <c r="J127" s="73">
        <v>198281</v>
      </c>
      <c r="K127" s="73">
        <v>210970</v>
      </c>
      <c r="L127" s="73">
        <v>149737</v>
      </c>
      <c r="M127" s="73">
        <v>111897</v>
      </c>
      <c r="N127" s="73">
        <v>130340</v>
      </c>
      <c r="O127" s="73">
        <v>69954</v>
      </c>
    </row>
    <row r="128" spans="2:16" x14ac:dyDescent="0.2">
      <c r="B128" s="181"/>
      <c r="C128" s="159" t="s">
        <v>63</v>
      </c>
      <c r="D128" s="160"/>
      <c r="E128" s="73">
        <f>SUM('Quarterly '!G103:J103)</f>
        <v>136908</v>
      </c>
      <c r="F128" s="73">
        <f>SUM('Quarterly '!K103:N103)</f>
        <v>184791</v>
      </c>
      <c r="G128" s="73">
        <v>190714</v>
      </c>
      <c r="H128" s="73">
        <v>177516</v>
      </c>
      <c r="I128" s="73">
        <v>181466</v>
      </c>
      <c r="J128" s="73">
        <v>174078</v>
      </c>
      <c r="K128" s="73">
        <v>194953</v>
      </c>
      <c r="L128" s="73">
        <v>210737</v>
      </c>
      <c r="M128" s="73">
        <v>111216</v>
      </c>
      <c r="N128" s="73">
        <v>66777</v>
      </c>
      <c r="O128" s="73">
        <v>35258</v>
      </c>
    </row>
    <row r="129" spans="2:16" ht="12.75" customHeight="1" x14ac:dyDescent="0.2">
      <c r="B129" s="120" t="s">
        <v>220</v>
      </c>
      <c r="C129" s="159" t="s">
        <v>222</v>
      </c>
      <c r="D129" s="160"/>
      <c r="E129" s="73">
        <f>SUM('Quarterly '!G104:J104)</f>
        <v>77810</v>
      </c>
      <c r="F129" s="73">
        <f>SUM('Quarterly '!K104:N104)</f>
        <v>93274</v>
      </c>
      <c r="G129" s="99">
        <v>89294</v>
      </c>
      <c r="H129" s="99">
        <v>81073</v>
      </c>
      <c r="I129" s="99">
        <v>73616</v>
      </c>
      <c r="J129" s="99">
        <v>65658</v>
      </c>
      <c r="K129" s="99">
        <v>54844</v>
      </c>
      <c r="L129" s="99">
        <v>49700</v>
      </c>
      <c r="M129" s="99">
        <v>46078</v>
      </c>
      <c r="N129" s="99">
        <v>46650</v>
      </c>
      <c r="O129" s="99">
        <v>18136</v>
      </c>
    </row>
    <row r="130" spans="2:16" x14ac:dyDescent="0.2">
      <c r="B130" s="180" t="s">
        <v>39</v>
      </c>
      <c r="C130" s="159" t="s">
        <v>62</v>
      </c>
      <c r="D130" s="160"/>
      <c r="E130" s="73">
        <f>SUM('Quarterly '!G105:J105)</f>
        <v>326611</v>
      </c>
      <c r="F130" s="73">
        <f>SUM('Quarterly '!K105:N105)</f>
        <v>451750</v>
      </c>
      <c r="G130" s="73">
        <v>443021</v>
      </c>
      <c r="H130" s="73">
        <v>515979</v>
      </c>
      <c r="I130" s="73">
        <v>559997</v>
      </c>
      <c r="J130" s="73">
        <v>406655</v>
      </c>
      <c r="K130" s="73">
        <v>236934</v>
      </c>
      <c r="L130" s="73">
        <v>136708</v>
      </c>
      <c r="M130" s="73">
        <v>131886</v>
      </c>
      <c r="N130" s="73">
        <v>107310</v>
      </c>
      <c r="O130" s="73">
        <v>47976</v>
      </c>
    </row>
    <row r="131" spans="2:16" x14ac:dyDescent="0.2">
      <c r="B131" s="181"/>
      <c r="C131" s="159" t="s">
        <v>63</v>
      </c>
      <c r="D131" s="160"/>
      <c r="E131" s="73">
        <f>SUM('Quarterly '!G106:J106)</f>
        <v>89604</v>
      </c>
      <c r="F131" s="73">
        <f>SUM('Quarterly '!K106:N106)</f>
        <v>117617</v>
      </c>
      <c r="G131" s="73">
        <v>84101</v>
      </c>
      <c r="H131" s="73">
        <v>78510</v>
      </c>
      <c r="I131" s="73">
        <v>77748</v>
      </c>
      <c r="J131" s="73">
        <v>81274</v>
      </c>
      <c r="K131" s="73">
        <v>85045</v>
      </c>
      <c r="L131" s="73">
        <v>121341</v>
      </c>
      <c r="M131" s="73">
        <v>114095</v>
      </c>
      <c r="N131" s="73">
        <v>107656</v>
      </c>
      <c r="O131" s="73">
        <v>51984</v>
      </c>
    </row>
    <row r="132" spans="2:16" ht="18.75" x14ac:dyDescent="0.2">
      <c r="B132" s="120" t="s">
        <v>93</v>
      </c>
      <c r="C132" s="159" t="s">
        <v>64</v>
      </c>
      <c r="D132" s="160"/>
      <c r="E132" s="73">
        <f>SUM('Quarterly '!G107:J107)</f>
        <v>2014</v>
      </c>
      <c r="F132" s="73">
        <f>SUM('Quarterly '!K107:N107)</f>
        <v>2194</v>
      </c>
      <c r="G132" s="73">
        <v>1857</v>
      </c>
      <c r="H132" s="73">
        <v>1104</v>
      </c>
      <c r="I132" s="73">
        <v>1308</v>
      </c>
      <c r="J132" s="73">
        <v>1231</v>
      </c>
      <c r="K132" s="73">
        <v>1329</v>
      </c>
      <c r="L132" s="73">
        <v>944</v>
      </c>
      <c r="M132" s="73">
        <v>1119</v>
      </c>
      <c r="N132" s="73">
        <v>973</v>
      </c>
      <c r="O132" s="73">
        <v>442</v>
      </c>
    </row>
    <row r="133" spans="2:16" x14ac:dyDescent="0.2">
      <c r="B133" s="180" t="s">
        <v>41</v>
      </c>
      <c r="C133" s="159" t="s">
        <v>62</v>
      </c>
      <c r="D133" s="160"/>
      <c r="E133" s="73">
        <f>SUM('Quarterly '!G108:J108)</f>
        <v>51976</v>
      </c>
      <c r="F133" s="73">
        <f>SUM('Quarterly '!K108:N108)</f>
        <v>34077</v>
      </c>
      <c r="G133" s="73">
        <v>43990</v>
      </c>
      <c r="H133" s="73">
        <v>24237</v>
      </c>
      <c r="I133" s="73">
        <v>23875</v>
      </c>
      <c r="J133" s="73">
        <v>44591</v>
      </c>
      <c r="K133" s="73">
        <v>15367</v>
      </c>
      <c r="L133" s="73">
        <v>25388</v>
      </c>
      <c r="M133" s="73">
        <v>24220</v>
      </c>
      <c r="N133" s="73">
        <v>11445</v>
      </c>
      <c r="O133" s="73">
        <v>9143</v>
      </c>
    </row>
    <row r="134" spans="2:16" x14ac:dyDescent="0.2">
      <c r="B134" s="181"/>
      <c r="C134" s="159" t="s">
        <v>63</v>
      </c>
      <c r="D134" s="160"/>
      <c r="E134" s="73">
        <f>SUM('Quarterly '!G109:J109)</f>
        <v>85678</v>
      </c>
      <c r="F134" s="73">
        <f>SUM('Quarterly '!K109:N109)</f>
        <v>125641</v>
      </c>
      <c r="G134" s="73">
        <v>113801</v>
      </c>
      <c r="H134" s="73">
        <v>103794</v>
      </c>
      <c r="I134" s="73">
        <v>108562</v>
      </c>
      <c r="J134" s="73">
        <v>141293</v>
      </c>
      <c r="K134" s="73">
        <v>148402</v>
      </c>
      <c r="L134" s="73">
        <v>307754</v>
      </c>
      <c r="M134" s="73">
        <v>190722</v>
      </c>
      <c r="N134" s="73">
        <v>200526</v>
      </c>
      <c r="O134" s="73">
        <v>73324</v>
      </c>
    </row>
    <row r="135" spans="2:16" x14ac:dyDescent="0.2">
      <c r="B135" s="180" t="s">
        <v>42</v>
      </c>
      <c r="C135" s="159" t="s">
        <v>62</v>
      </c>
      <c r="D135" s="160"/>
      <c r="E135" s="73">
        <f>SUM('Quarterly '!G110:J110)</f>
        <v>536928</v>
      </c>
      <c r="F135" s="73">
        <f>SUM('Quarterly '!K110:N110)</f>
        <v>690517</v>
      </c>
      <c r="G135" s="73">
        <v>677089</v>
      </c>
      <c r="H135" s="73">
        <v>517270</v>
      </c>
      <c r="I135" s="73">
        <v>617852</v>
      </c>
      <c r="J135" s="73">
        <v>592342</v>
      </c>
      <c r="K135" s="73">
        <v>578337</v>
      </c>
      <c r="L135" s="73">
        <v>624692</v>
      </c>
      <c r="M135" s="73">
        <v>912132</v>
      </c>
      <c r="N135" s="73">
        <v>732782</v>
      </c>
      <c r="O135" s="73">
        <v>379088</v>
      </c>
    </row>
    <row r="136" spans="2:16" x14ac:dyDescent="0.2">
      <c r="B136" s="181"/>
      <c r="C136" s="159" t="s">
        <v>63</v>
      </c>
      <c r="D136" s="160"/>
      <c r="E136" s="73">
        <f>SUM('Quarterly '!G111:J111)</f>
        <v>214783</v>
      </c>
      <c r="F136" s="73">
        <f>SUM('Quarterly '!K111:N111)</f>
        <v>367129</v>
      </c>
      <c r="G136" s="73">
        <v>367798</v>
      </c>
      <c r="H136" s="73">
        <v>332901</v>
      </c>
      <c r="I136" s="73">
        <v>374917</v>
      </c>
      <c r="J136" s="73">
        <v>411401</v>
      </c>
      <c r="K136" s="73">
        <v>500536</v>
      </c>
      <c r="L136" s="73">
        <v>1228047</v>
      </c>
      <c r="M136" s="73">
        <v>1507053</v>
      </c>
      <c r="N136" s="73">
        <v>1200133</v>
      </c>
      <c r="O136" s="73">
        <v>607982</v>
      </c>
    </row>
    <row r="137" spans="2:16" x14ac:dyDescent="0.2">
      <c r="B137" s="180" t="s">
        <v>48</v>
      </c>
      <c r="C137" s="159" t="s">
        <v>62</v>
      </c>
      <c r="D137" s="160"/>
      <c r="E137" s="73">
        <f>SUM('Quarterly '!G112:J112)</f>
        <v>9813</v>
      </c>
      <c r="F137" s="73">
        <f>SUM('Quarterly '!K112:N112)</f>
        <v>9860</v>
      </c>
      <c r="G137" s="73">
        <v>37168</v>
      </c>
      <c r="H137" s="73">
        <v>62202</v>
      </c>
      <c r="I137" s="73">
        <v>27314</v>
      </c>
      <c r="J137" s="73">
        <v>24336</v>
      </c>
      <c r="K137" s="73">
        <v>21349</v>
      </c>
      <c r="L137" s="73">
        <v>27376</v>
      </c>
      <c r="M137" s="73">
        <v>16218</v>
      </c>
      <c r="N137" s="73">
        <v>12597</v>
      </c>
      <c r="O137" s="73">
        <v>6173</v>
      </c>
    </row>
    <row r="138" spans="2:16" x14ac:dyDescent="0.2">
      <c r="B138" s="181"/>
      <c r="C138" s="159" t="s">
        <v>63</v>
      </c>
      <c r="D138" s="160"/>
      <c r="E138" s="73">
        <f>SUM('Quarterly '!G113:J113)</f>
        <v>976</v>
      </c>
      <c r="F138" s="73">
        <f>SUM('Quarterly '!K113:N113)</f>
        <v>3918</v>
      </c>
      <c r="G138" s="73">
        <v>3705</v>
      </c>
      <c r="H138" s="73">
        <v>2043</v>
      </c>
      <c r="I138" s="73">
        <v>1554</v>
      </c>
      <c r="J138" s="73">
        <v>1658</v>
      </c>
      <c r="K138" s="73">
        <v>1808</v>
      </c>
      <c r="L138" s="73">
        <v>4721</v>
      </c>
      <c r="M138" s="73">
        <v>3733</v>
      </c>
      <c r="N138" s="73">
        <v>2457</v>
      </c>
      <c r="O138" s="73">
        <v>978</v>
      </c>
    </row>
    <row r="139" spans="2:16" x14ac:dyDescent="0.2">
      <c r="B139" s="180" t="s">
        <v>49</v>
      </c>
      <c r="C139" s="159" t="s">
        <v>62</v>
      </c>
      <c r="D139" s="160"/>
      <c r="E139" s="73">
        <f>SUM('Quarterly '!G114:J114)</f>
        <v>134342</v>
      </c>
      <c r="F139" s="73">
        <f>SUM('Quarterly '!K114:N114)</f>
        <v>174200</v>
      </c>
      <c r="G139" s="73">
        <v>182876</v>
      </c>
      <c r="H139" s="73">
        <v>200414</v>
      </c>
      <c r="I139" s="73">
        <v>195076</v>
      </c>
      <c r="J139" s="73">
        <v>142656</v>
      </c>
      <c r="K139" s="73">
        <v>71129</v>
      </c>
      <c r="L139" s="73">
        <v>38668</v>
      </c>
      <c r="M139" s="73">
        <v>37115</v>
      </c>
      <c r="N139" s="73">
        <v>34002</v>
      </c>
      <c r="O139" s="73">
        <v>13987</v>
      </c>
    </row>
    <row r="140" spans="2:16" x14ac:dyDescent="0.2">
      <c r="B140" s="181"/>
      <c r="C140" s="159" t="s">
        <v>63</v>
      </c>
      <c r="D140" s="160"/>
      <c r="E140" s="73">
        <f>SUM('Quarterly '!G115:J115)</f>
        <v>101093</v>
      </c>
      <c r="F140" s="73">
        <f>SUM('Quarterly '!K115:N115)</f>
        <v>130581</v>
      </c>
      <c r="G140" s="73">
        <v>127158</v>
      </c>
      <c r="H140" s="73">
        <v>100615</v>
      </c>
      <c r="I140" s="73">
        <v>119374</v>
      </c>
      <c r="J140" s="73">
        <v>115680</v>
      </c>
      <c r="K140" s="73">
        <v>79657</v>
      </c>
      <c r="L140" s="73">
        <v>124991</v>
      </c>
      <c r="M140" s="73">
        <v>143590</v>
      </c>
      <c r="N140" s="73">
        <v>154886</v>
      </c>
      <c r="O140" s="73">
        <v>81961</v>
      </c>
    </row>
    <row r="141" spans="2:16" x14ac:dyDescent="0.2">
      <c r="B141" s="161" t="s">
        <v>29</v>
      </c>
      <c r="C141" s="162"/>
      <c r="D141" s="163"/>
      <c r="E141" s="61">
        <f t="shared" ref="E141:O141" si="6">SUM(E125:E140)</f>
        <v>2294983</v>
      </c>
      <c r="F141" s="61">
        <f t="shared" si="6"/>
        <v>3143449</v>
      </c>
      <c r="G141" s="61">
        <f t="shared" si="6"/>
        <v>2963472</v>
      </c>
      <c r="H141" s="61">
        <f t="shared" si="6"/>
        <v>2641109</v>
      </c>
      <c r="I141" s="61">
        <f t="shared" si="6"/>
        <v>2801855</v>
      </c>
      <c r="J141" s="61">
        <f t="shared" si="6"/>
        <v>2608766</v>
      </c>
      <c r="K141" s="61">
        <f t="shared" si="6"/>
        <v>2344242</v>
      </c>
      <c r="L141" s="61">
        <f t="shared" si="6"/>
        <v>3121757</v>
      </c>
      <c r="M141" s="61">
        <f t="shared" si="6"/>
        <v>3416417</v>
      </c>
      <c r="N141" s="61">
        <f t="shared" si="6"/>
        <v>2875201</v>
      </c>
      <c r="O141" s="61">
        <f t="shared" si="6"/>
        <v>1440018</v>
      </c>
      <c r="P141" s="1" t="s">
        <v>289</v>
      </c>
    </row>
    <row r="142" spans="2:16" x14ac:dyDescent="0.2">
      <c r="B142" s="121"/>
      <c r="C142" s="35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</row>
    <row r="143" spans="2:16" x14ac:dyDescent="0.2">
      <c r="B143" s="127" t="s">
        <v>78</v>
      </c>
      <c r="C143" s="35"/>
      <c r="D143" s="36"/>
      <c r="E143" s="36"/>
      <c r="F143" s="36"/>
      <c r="G143" s="36"/>
      <c r="H143" s="36"/>
      <c r="I143" s="34"/>
    </row>
    <row r="144" spans="2:16" x14ac:dyDescent="0.2">
      <c r="B144" s="121"/>
      <c r="C144" s="35"/>
      <c r="D144" s="36"/>
      <c r="E144" s="36"/>
      <c r="F144" s="36"/>
      <c r="G144" s="36"/>
      <c r="H144" s="36"/>
      <c r="I144" s="34"/>
    </row>
    <row r="145" spans="2:15" x14ac:dyDescent="0.2">
      <c r="B145" s="119"/>
      <c r="C145" s="47"/>
      <c r="E145" s="74" t="s">
        <v>54</v>
      </c>
      <c r="F145" s="71"/>
      <c r="G145" s="71"/>
      <c r="H145" s="71"/>
      <c r="I145" s="72"/>
      <c r="J145" s="47"/>
      <c r="K145" s="47"/>
      <c r="L145" s="47"/>
      <c r="M145" s="47"/>
      <c r="N145" s="47"/>
    </row>
    <row r="146" spans="2:15" ht="12.75" customHeight="1" x14ac:dyDescent="0.2">
      <c r="B146" s="190" t="s">
        <v>230</v>
      </c>
      <c r="C146" s="190"/>
      <c r="D146" s="190"/>
      <c r="E146" s="87" t="s">
        <v>232</v>
      </c>
      <c r="F146" s="87">
        <v>2007</v>
      </c>
      <c r="G146" s="87">
        <v>2008</v>
      </c>
      <c r="H146" s="87">
        <v>2009</v>
      </c>
      <c r="I146" s="87">
        <v>2010</v>
      </c>
      <c r="J146" s="87">
        <v>2011</v>
      </c>
      <c r="K146" s="87">
        <v>2012</v>
      </c>
      <c r="L146" s="87">
        <v>2013</v>
      </c>
      <c r="M146" s="87">
        <v>2014</v>
      </c>
      <c r="N146" s="102">
        <v>2015</v>
      </c>
      <c r="O146" s="102" t="s">
        <v>288</v>
      </c>
    </row>
    <row r="147" spans="2:15" ht="15" customHeight="1" x14ac:dyDescent="0.2">
      <c r="B147" s="191"/>
      <c r="C147" s="191"/>
      <c r="D147" s="191"/>
      <c r="E147" s="47"/>
      <c r="F147" s="47"/>
      <c r="G147" s="47"/>
      <c r="H147" s="47"/>
      <c r="I147" s="47"/>
      <c r="J147" s="47"/>
      <c r="K147" s="47"/>
      <c r="L147" s="47"/>
      <c r="M147" s="47"/>
      <c r="N147" s="47"/>
    </row>
    <row r="148" spans="2:15" x14ac:dyDescent="0.2">
      <c r="B148" s="158" t="s">
        <v>19</v>
      </c>
      <c r="C148" s="186" t="s">
        <v>62</v>
      </c>
      <c r="D148" s="187"/>
      <c r="E148" s="73">
        <f>SUM('Quarterly '!G123:J123)</f>
        <v>422755</v>
      </c>
      <c r="F148" s="73">
        <f>SUM('Quarterly '!K123:N123)</f>
        <v>586279</v>
      </c>
      <c r="G148" s="73">
        <v>570725</v>
      </c>
      <c r="H148" s="73">
        <v>618838</v>
      </c>
      <c r="I148" s="73">
        <v>605205</v>
      </c>
      <c r="J148" s="73">
        <v>467057</v>
      </c>
      <c r="K148" s="73">
        <v>267249</v>
      </c>
      <c r="L148" s="73">
        <v>72329</v>
      </c>
      <c r="M148" s="73">
        <v>56430</v>
      </c>
      <c r="N148" s="73">
        <v>44709</v>
      </c>
      <c r="O148" s="73">
        <v>22044</v>
      </c>
    </row>
    <row r="149" spans="2:15" x14ac:dyDescent="0.2">
      <c r="B149" s="158"/>
      <c r="C149" s="186" t="s">
        <v>63</v>
      </c>
      <c r="D149" s="187"/>
      <c r="E149" s="73">
        <f>SUM('Quarterly '!G124:J124)</f>
        <v>86090</v>
      </c>
      <c r="F149" s="73">
        <f>SUM('Quarterly '!K124:N124)</f>
        <v>131927</v>
      </c>
      <c r="G149" s="73">
        <v>105238</v>
      </c>
      <c r="H149" s="73">
        <v>67028</v>
      </c>
      <c r="I149" s="73">
        <v>53318</v>
      </c>
      <c r="J149" s="73">
        <v>46168</v>
      </c>
      <c r="K149" s="73">
        <v>38800</v>
      </c>
      <c r="L149" s="73">
        <v>52087</v>
      </c>
      <c r="M149" s="73">
        <v>40766</v>
      </c>
      <c r="N149" s="73">
        <v>31815</v>
      </c>
      <c r="O149" s="73">
        <v>9886</v>
      </c>
    </row>
    <row r="150" spans="2:15" x14ac:dyDescent="0.2">
      <c r="B150" s="158" t="s">
        <v>20</v>
      </c>
      <c r="C150" s="186" t="s">
        <v>62</v>
      </c>
      <c r="D150" s="187"/>
      <c r="E150" s="73">
        <f>SUM('Quarterly '!G125:J125)</f>
        <v>44392</v>
      </c>
      <c r="F150" s="73">
        <f>SUM('Quarterly '!K125:N125)</f>
        <v>59945</v>
      </c>
      <c r="G150" s="73">
        <v>56362</v>
      </c>
      <c r="H150" s="73">
        <v>63095</v>
      </c>
      <c r="I150" s="73">
        <v>53048</v>
      </c>
      <c r="J150" s="73">
        <v>47381</v>
      </c>
      <c r="K150" s="73">
        <v>28674</v>
      </c>
      <c r="L150" s="73">
        <v>30101</v>
      </c>
      <c r="M150" s="73">
        <v>33419</v>
      </c>
      <c r="N150" s="73">
        <v>24219</v>
      </c>
      <c r="O150" s="73">
        <v>11291</v>
      </c>
    </row>
    <row r="151" spans="2:15" x14ac:dyDescent="0.2">
      <c r="B151" s="158"/>
      <c r="C151" s="186" t="s">
        <v>63</v>
      </c>
      <c r="D151" s="187"/>
      <c r="E151" s="73">
        <f>SUM('Quarterly '!G126:J126)</f>
        <v>76947</v>
      </c>
      <c r="F151" s="73">
        <f>SUM('Quarterly '!K126:N126)</f>
        <v>107206</v>
      </c>
      <c r="G151" s="73">
        <v>85601</v>
      </c>
      <c r="H151" s="73">
        <v>81712</v>
      </c>
      <c r="I151" s="73">
        <v>116184</v>
      </c>
      <c r="J151" s="73">
        <v>127134</v>
      </c>
      <c r="K151" s="73">
        <v>113200</v>
      </c>
      <c r="L151" s="73">
        <v>192048</v>
      </c>
      <c r="M151" s="73">
        <v>235806</v>
      </c>
      <c r="N151" s="73">
        <v>244446</v>
      </c>
      <c r="O151" s="73">
        <v>124216</v>
      </c>
    </row>
    <row r="152" spans="2:15" x14ac:dyDescent="0.2">
      <c r="B152" s="158" t="s">
        <v>21</v>
      </c>
      <c r="C152" s="186" t="s">
        <v>62</v>
      </c>
      <c r="D152" s="187"/>
      <c r="E152" s="73">
        <f>SUM('Quarterly '!G127:J127)</f>
        <v>121100</v>
      </c>
      <c r="F152" s="73">
        <f>SUM('Quarterly '!K127:N127)</f>
        <v>140974</v>
      </c>
      <c r="G152" s="73">
        <v>88051</v>
      </c>
      <c r="H152" s="73">
        <v>49066</v>
      </c>
      <c r="I152" s="73">
        <v>45766</v>
      </c>
      <c r="J152" s="73">
        <v>45136</v>
      </c>
      <c r="K152" s="73">
        <v>37502</v>
      </c>
      <c r="L152" s="73">
        <v>21186</v>
      </c>
      <c r="M152" s="73">
        <v>14072</v>
      </c>
      <c r="N152" s="73">
        <v>10468</v>
      </c>
      <c r="O152" s="73">
        <v>4001</v>
      </c>
    </row>
    <row r="153" spans="2:15" x14ac:dyDescent="0.2">
      <c r="B153" s="158"/>
      <c r="C153" s="186" t="s">
        <v>63</v>
      </c>
      <c r="D153" s="187"/>
      <c r="E153" s="73">
        <f>SUM('Quarterly '!G128:J128)</f>
        <v>193435</v>
      </c>
      <c r="F153" s="73">
        <f>SUM('Quarterly '!K128:N128)</f>
        <v>352844</v>
      </c>
      <c r="G153" s="73">
        <v>283235</v>
      </c>
      <c r="H153" s="73">
        <v>268390</v>
      </c>
      <c r="I153" s="73">
        <v>287963</v>
      </c>
      <c r="J153" s="73">
        <v>290984</v>
      </c>
      <c r="K153" s="73">
        <v>305915</v>
      </c>
      <c r="L153" s="73">
        <v>560480</v>
      </c>
      <c r="M153" s="73">
        <v>460110</v>
      </c>
      <c r="N153" s="73">
        <v>451108</v>
      </c>
      <c r="O153" s="73">
        <v>198445</v>
      </c>
    </row>
    <row r="154" spans="2:15" x14ac:dyDescent="0.2">
      <c r="B154" s="158" t="s">
        <v>22</v>
      </c>
      <c r="C154" s="186" t="s">
        <v>62</v>
      </c>
      <c r="D154" s="187"/>
      <c r="E154" s="73">
        <f>SUM('Quarterly '!G129:J129)</f>
        <v>26457</v>
      </c>
      <c r="F154" s="73">
        <f>SUM('Quarterly '!K129:N129)</f>
        <v>37905</v>
      </c>
      <c r="G154" s="73">
        <v>24560</v>
      </c>
      <c r="H154" s="73">
        <v>11558</v>
      </c>
      <c r="I154" s="73">
        <v>8691</v>
      </c>
      <c r="J154" s="73">
        <v>7327</v>
      </c>
      <c r="K154" s="73">
        <v>4822</v>
      </c>
      <c r="L154" s="73">
        <v>3265</v>
      </c>
      <c r="M154" s="73">
        <v>3183</v>
      </c>
      <c r="N154" s="73">
        <v>4686</v>
      </c>
      <c r="O154" s="73">
        <v>2630</v>
      </c>
    </row>
    <row r="155" spans="2:15" x14ac:dyDescent="0.2">
      <c r="B155" s="158"/>
      <c r="C155" s="186" t="s">
        <v>63</v>
      </c>
      <c r="D155" s="187"/>
      <c r="E155" s="73">
        <f>SUM('Quarterly '!G130:J130)</f>
        <v>55712</v>
      </c>
      <c r="F155" s="73">
        <f>SUM('Quarterly '!K130:N130)</f>
        <v>67390</v>
      </c>
      <c r="G155" s="73">
        <v>67258</v>
      </c>
      <c r="H155" s="73">
        <v>63875</v>
      </c>
      <c r="I155" s="73">
        <v>86591</v>
      </c>
      <c r="J155" s="73">
        <v>69665</v>
      </c>
      <c r="K155" s="73">
        <v>132253</v>
      </c>
      <c r="L155" s="73">
        <v>227507</v>
      </c>
      <c r="M155" s="73">
        <v>173834</v>
      </c>
      <c r="N155" s="73">
        <v>128327</v>
      </c>
      <c r="O155" s="73">
        <v>67538</v>
      </c>
    </row>
    <row r="156" spans="2:15" x14ac:dyDescent="0.2">
      <c r="B156" s="158" t="s">
        <v>23</v>
      </c>
      <c r="C156" s="186" t="s">
        <v>62</v>
      </c>
      <c r="D156" s="187"/>
      <c r="E156" s="73">
        <f>SUM('Quarterly '!G131:J131)</f>
        <v>664486</v>
      </c>
      <c r="F156" s="73">
        <f>SUM('Quarterly '!K131:N131)</f>
        <v>829159</v>
      </c>
      <c r="G156" s="73">
        <v>753454</v>
      </c>
      <c r="H156" s="73">
        <v>628606</v>
      </c>
      <c r="I156" s="73">
        <v>767008</v>
      </c>
      <c r="J156" s="73">
        <v>725952</v>
      </c>
      <c r="K156" s="73">
        <v>693092</v>
      </c>
      <c r="L156" s="73">
        <v>719800</v>
      </c>
      <c r="M156" s="73">
        <v>966458</v>
      </c>
      <c r="N156" s="73">
        <v>840547</v>
      </c>
      <c r="O156" s="73">
        <v>449012</v>
      </c>
    </row>
    <row r="157" spans="2:15" x14ac:dyDescent="0.2">
      <c r="B157" s="158"/>
      <c r="C157" s="186" t="s">
        <v>63</v>
      </c>
      <c r="D157" s="187"/>
      <c r="E157" s="73">
        <f>SUM('Quarterly '!G132:J132)</f>
        <v>231262</v>
      </c>
      <c r="F157" s="73">
        <f>SUM('Quarterly '!K132:N132)</f>
        <v>313118</v>
      </c>
      <c r="G157" s="73">
        <v>318051</v>
      </c>
      <c r="H157" s="73">
        <v>243379</v>
      </c>
      <c r="I157" s="73">
        <v>256747</v>
      </c>
      <c r="J157" s="73">
        <v>308488</v>
      </c>
      <c r="K157" s="73">
        <v>331440</v>
      </c>
      <c r="L157" s="73">
        <v>688760</v>
      </c>
      <c r="M157" s="73">
        <v>904031</v>
      </c>
      <c r="N157" s="73">
        <v>652423</v>
      </c>
      <c r="O157" s="73">
        <v>313440</v>
      </c>
    </row>
    <row r="158" spans="2:15" x14ac:dyDescent="0.2">
      <c r="B158" s="158" t="s">
        <v>24</v>
      </c>
      <c r="C158" s="186" t="s">
        <v>62</v>
      </c>
      <c r="D158" s="187"/>
      <c r="E158" s="73">
        <f>SUM('Quarterly '!G133:J133)</f>
        <v>16257</v>
      </c>
      <c r="F158" s="73">
        <f>SUM('Quarterly '!K133:N133)</f>
        <v>18576</v>
      </c>
      <c r="G158" s="73">
        <v>11321</v>
      </c>
      <c r="H158" s="73">
        <v>11767</v>
      </c>
      <c r="I158" s="73">
        <v>11161</v>
      </c>
      <c r="J158" s="73">
        <v>9827</v>
      </c>
      <c r="K158" s="73">
        <v>7926</v>
      </c>
      <c r="L158" s="73">
        <v>10518</v>
      </c>
      <c r="M158" s="73">
        <v>12525</v>
      </c>
      <c r="N158" s="73">
        <v>11097</v>
      </c>
      <c r="O158" s="73">
        <v>5576</v>
      </c>
    </row>
    <row r="159" spans="2:15" x14ac:dyDescent="0.2">
      <c r="B159" s="158"/>
      <c r="C159" s="186" t="s">
        <v>63</v>
      </c>
      <c r="D159" s="187"/>
      <c r="E159" s="73">
        <f>SUM('Quarterly '!G134:J134)</f>
        <v>6329</v>
      </c>
      <c r="F159" s="73">
        <f>SUM('Quarterly '!K134:N134)</f>
        <v>6101</v>
      </c>
      <c r="G159" s="73">
        <v>7125</v>
      </c>
      <c r="H159" s="73">
        <v>7798</v>
      </c>
      <c r="I159" s="73">
        <v>4121</v>
      </c>
      <c r="J159" s="73">
        <v>5392</v>
      </c>
      <c r="K159" s="73">
        <v>4202</v>
      </c>
      <c r="L159" s="73">
        <v>36301</v>
      </c>
      <c r="M159" s="73">
        <v>27316</v>
      </c>
      <c r="N159" s="73">
        <v>17461</v>
      </c>
      <c r="O159" s="73">
        <v>6181</v>
      </c>
    </row>
    <row r="160" spans="2:15" x14ac:dyDescent="0.2">
      <c r="B160" s="158" t="s">
        <v>25</v>
      </c>
      <c r="C160" s="186" t="s">
        <v>62</v>
      </c>
      <c r="D160" s="187"/>
      <c r="E160" s="73">
        <f>SUM('Quarterly '!G135:J135)</f>
        <v>27746</v>
      </c>
      <c r="F160" s="73">
        <f>SUM('Quarterly '!K135:N135)</f>
        <v>37482</v>
      </c>
      <c r="G160" s="73">
        <v>47015</v>
      </c>
      <c r="H160" s="73">
        <v>32430</v>
      </c>
      <c r="I160" s="73">
        <v>5320</v>
      </c>
      <c r="J160" s="73">
        <v>4280</v>
      </c>
      <c r="K160" s="73">
        <v>3206</v>
      </c>
      <c r="L160" s="73">
        <v>4255</v>
      </c>
      <c r="M160" s="73">
        <v>5173</v>
      </c>
      <c r="N160" s="73">
        <v>4026</v>
      </c>
      <c r="O160" s="73">
        <v>1810</v>
      </c>
    </row>
    <row r="161" spans="2:16" x14ac:dyDescent="0.2">
      <c r="B161" s="158"/>
      <c r="C161" s="186" t="s">
        <v>63</v>
      </c>
      <c r="D161" s="187"/>
      <c r="E161" s="73">
        <f>SUM('Quarterly '!G136:J136)</f>
        <v>3375</v>
      </c>
      <c r="F161" s="73">
        <f>SUM('Quarterly '!K136:N136)</f>
        <v>5304</v>
      </c>
      <c r="G161" s="73">
        <v>5978</v>
      </c>
      <c r="H161" s="73">
        <v>10677</v>
      </c>
      <c r="I161" s="73">
        <v>10405</v>
      </c>
      <c r="J161" s="73">
        <v>10221</v>
      </c>
      <c r="K161" s="73">
        <v>7515</v>
      </c>
      <c r="L161" s="73">
        <v>4764</v>
      </c>
      <c r="M161" s="73">
        <v>9527</v>
      </c>
      <c r="N161" s="73">
        <v>20806</v>
      </c>
      <c r="O161" s="73">
        <v>12432</v>
      </c>
    </row>
    <row r="162" spans="2:16" x14ac:dyDescent="0.2">
      <c r="B162" s="158" t="s">
        <v>26</v>
      </c>
      <c r="C162" s="186" t="s">
        <v>62</v>
      </c>
      <c r="D162" s="187"/>
      <c r="E162" s="73">
        <f>SUM('Quarterly '!G137:J137)</f>
        <v>23079</v>
      </c>
      <c r="F162" s="73">
        <f>SUM('Quarterly '!K137:N137)</f>
        <v>33765</v>
      </c>
      <c r="G162" s="73">
        <v>51376</v>
      </c>
      <c r="H162" s="73">
        <v>47857</v>
      </c>
      <c r="I162" s="73">
        <v>41462</v>
      </c>
      <c r="J162" s="73">
        <v>38409</v>
      </c>
      <c r="K162" s="73">
        <v>21385</v>
      </c>
      <c r="L162" s="73">
        <v>36916</v>
      </c>
      <c r="M162" s="73">
        <v>32392</v>
      </c>
      <c r="N162" s="73">
        <v>24971</v>
      </c>
      <c r="O162" s="73">
        <v>16371</v>
      </c>
    </row>
    <row r="163" spans="2:16" x14ac:dyDescent="0.2">
      <c r="B163" s="158"/>
      <c r="C163" s="186" t="s">
        <v>63</v>
      </c>
      <c r="D163" s="187"/>
      <c r="E163" s="73">
        <f>SUM('Quarterly '!G138:J138)</f>
        <v>14076</v>
      </c>
      <c r="F163" s="73">
        <f>SUM('Quarterly '!K138:N138)</f>
        <v>21277</v>
      </c>
      <c r="G163" s="73">
        <v>46064</v>
      </c>
      <c r="H163" s="73">
        <v>77938</v>
      </c>
      <c r="I163" s="73">
        <v>66017</v>
      </c>
      <c r="J163" s="73">
        <v>69358</v>
      </c>
      <c r="K163" s="73">
        <v>81038</v>
      </c>
      <c r="L163" s="73">
        <v>189780</v>
      </c>
      <c r="M163" s="73">
        <v>154842</v>
      </c>
      <c r="N163" s="73">
        <v>174463</v>
      </c>
      <c r="O163" s="73">
        <v>105271</v>
      </c>
    </row>
    <row r="164" spans="2:16" ht="12.75" customHeight="1" x14ac:dyDescent="0.2">
      <c r="B164" s="120" t="s">
        <v>219</v>
      </c>
      <c r="C164" s="186" t="s">
        <v>223</v>
      </c>
      <c r="D164" s="187"/>
      <c r="E164" s="73">
        <f>SUM('Quarterly '!G139:J139)</f>
        <v>31528</v>
      </c>
      <c r="F164" s="73">
        <f>SUM('Quarterly '!K139:N139)</f>
        <v>56628</v>
      </c>
      <c r="G164" s="97">
        <v>73798</v>
      </c>
      <c r="H164" s="97">
        <v>46233</v>
      </c>
      <c r="I164" s="97">
        <v>52116</v>
      </c>
      <c r="J164" s="97">
        <v>38002</v>
      </c>
      <c r="K164" s="97">
        <v>10842</v>
      </c>
      <c r="L164" s="97">
        <v>3376</v>
      </c>
      <c r="M164" s="97">
        <v>2026</v>
      </c>
      <c r="N164" s="97">
        <v>5613</v>
      </c>
      <c r="O164" s="97">
        <v>3534</v>
      </c>
    </row>
    <row r="165" spans="2:16" x14ac:dyDescent="0.2">
      <c r="B165" s="158" t="s">
        <v>28</v>
      </c>
      <c r="C165" s="186" t="s">
        <v>62</v>
      </c>
      <c r="D165" s="187"/>
      <c r="E165" s="73">
        <f>SUM('Quarterly '!G140:J140)</f>
        <v>198275</v>
      </c>
      <c r="F165" s="73">
        <f>SUM('Quarterly '!K140:N140)</f>
        <v>260856</v>
      </c>
      <c r="G165" s="73">
        <v>286485</v>
      </c>
      <c r="H165" s="73">
        <v>253087</v>
      </c>
      <c r="I165" s="73">
        <v>270209</v>
      </c>
      <c r="J165" s="73">
        <v>229366</v>
      </c>
      <c r="K165" s="73">
        <v>196557</v>
      </c>
      <c r="L165" s="73">
        <v>154953</v>
      </c>
      <c r="M165" s="73">
        <v>155195</v>
      </c>
      <c r="N165" s="73">
        <v>100087</v>
      </c>
      <c r="O165" s="73">
        <v>42698</v>
      </c>
    </row>
    <row r="166" spans="2:16" x14ac:dyDescent="0.2">
      <c r="B166" s="158"/>
      <c r="C166" s="186" t="s">
        <v>63</v>
      </c>
      <c r="D166" s="187"/>
      <c r="E166" s="73">
        <f>SUM('Quarterly '!G141:J141)</f>
        <v>51682</v>
      </c>
      <c r="F166" s="73">
        <f>SUM('Quarterly '!K141:N141)</f>
        <v>76713</v>
      </c>
      <c r="G166" s="73">
        <v>81775</v>
      </c>
      <c r="H166" s="73">
        <v>57775</v>
      </c>
      <c r="I166" s="73">
        <v>60523</v>
      </c>
      <c r="J166" s="73">
        <v>68619</v>
      </c>
      <c r="K166" s="73">
        <v>58624</v>
      </c>
      <c r="L166" s="73">
        <v>113331</v>
      </c>
      <c r="M166" s="73">
        <v>129312</v>
      </c>
      <c r="N166" s="73">
        <v>83929</v>
      </c>
      <c r="O166" s="73">
        <v>43642</v>
      </c>
    </row>
    <row r="167" spans="2:16" x14ac:dyDescent="0.2">
      <c r="B167" s="182" t="s">
        <v>29</v>
      </c>
      <c r="C167" s="188"/>
      <c r="D167" s="183"/>
      <c r="E167" s="77">
        <f t="shared" ref="E167:O167" si="7">SUM(E148:E166)</f>
        <v>2294983</v>
      </c>
      <c r="F167" s="77">
        <f t="shared" si="7"/>
        <v>3143449</v>
      </c>
      <c r="G167" s="77">
        <f t="shared" si="7"/>
        <v>2963472</v>
      </c>
      <c r="H167" s="77">
        <f t="shared" si="7"/>
        <v>2641109</v>
      </c>
      <c r="I167" s="77">
        <f t="shared" si="7"/>
        <v>2801855</v>
      </c>
      <c r="J167" s="77">
        <f t="shared" si="7"/>
        <v>2608766</v>
      </c>
      <c r="K167" s="77">
        <f t="shared" si="7"/>
        <v>2344242</v>
      </c>
      <c r="L167" s="77">
        <f t="shared" si="7"/>
        <v>3121757</v>
      </c>
      <c r="M167" s="77">
        <f t="shared" si="7"/>
        <v>3416417</v>
      </c>
      <c r="N167" s="77">
        <f t="shared" si="7"/>
        <v>2875201</v>
      </c>
      <c r="O167" s="77">
        <f t="shared" si="7"/>
        <v>1440018</v>
      </c>
      <c r="P167" s="1" t="s">
        <v>289</v>
      </c>
    </row>
    <row r="168" spans="2:16" x14ac:dyDescent="0.2">
      <c r="B168" s="122"/>
      <c r="C168" s="38"/>
      <c r="D168" s="39"/>
      <c r="E168" s="39"/>
      <c r="F168" s="39"/>
      <c r="G168" s="39"/>
      <c r="H168" s="39"/>
      <c r="I168" s="37"/>
    </row>
    <row r="169" spans="2:16" ht="14.25" x14ac:dyDescent="0.2">
      <c r="B169" s="126" t="s">
        <v>79</v>
      </c>
    </row>
    <row r="170" spans="2:16" x14ac:dyDescent="0.2">
      <c r="B170" s="127" t="s">
        <v>80</v>
      </c>
      <c r="C170" s="29"/>
    </row>
    <row r="171" spans="2:16" x14ac:dyDescent="0.2">
      <c r="B171" s="135"/>
      <c r="C171" s="31"/>
      <c r="D171" s="41"/>
      <c r="E171" s="41"/>
      <c r="F171" s="41"/>
      <c r="G171" s="41"/>
      <c r="H171" s="41"/>
      <c r="I171" s="41"/>
    </row>
    <row r="172" spans="2:16" x14ac:dyDescent="0.2">
      <c r="B172" s="139"/>
      <c r="C172" s="70"/>
      <c r="D172" s="74" t="s">
        <v>54</v>
      </c>
      <c r="E172" s="71"/>
      <c r="F172" s="71"/>
      <c r="G172" s="71"/>
      <c r="H172" s="71"/>
      <c r="I172" s="72"/>
      <c r="J172" s="47"/>
      <c r="K172" s="47"/>
      <c r="L172" s="47"/>
      <c r="M172" s="47"/>
      <c r="N172" s="47"/>
    </row>
    <row r="173" spans="2:16" ht="12.75" customHeight="1" x14ac:dyDescent="0.2">
      <c r="B173" s="184" t="s">
        <v>95</v>
      </c>
      <c r="C173" s="184"/>
      <c r="D173" s="53" t="s">
        <v>81</v>
      </c>
      <c r="E173" s="87">
        <v>2006</v>
      </c>
      <c r="F173" s="87">
        <v>2007</v>
      </c>
      <c r="G173" s="87">
        <v>2008</v>
      </c>
      <c r="H173" s="87">
        <v>2009</v>
      </c>
      <c r="I173" s="87">
        <v>2010</v>
      </c>
      <c r="J173" s="87">
        <v>2011</v>
      </c>
      <c r="K173" s="87">
        <v>2012</v>
      </c>
      <c r="L173" s="87">
        <v>2013</v>
      </c>
      <c r="M173" s="87">
        <v>2014</v>
      </c>
      <c r="N173" s="102">
        <v>2015</v>
      </c>
      <c r="O173" s="102" t="s">
        <v>288</v>
      </c>
    </row>
    <row r="174" spans="2:16" x14ac:dyDescent="0.2">
      <c r="B174" s="185"/>
      <c r="C174" s="185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</row>
    <row r="175" spans="2:16" x14ac:dyDescent="0.2">
      <c r="B175" s="189" t="s">
        <v>31</v>
      </c>
      <c r="C175" s="149" t="s">
        <v>65</v>
      </c>
      <c r="D175" s="58">
        <f>SUM('Quarterly '!D150:F150)</f>
        <v>62952</v>
      </c>
      <c r="E175" s="58">
        <f>SUM('Quarterly '!G150:J150)</f>
        <v>86966</v>
      </c>
      <c r="F175" s="58">
        <f>SUM('Quarterly '!K150:N150)</f>
        <v>86282</v>
      </c>
      <c r="G175" s="58">
        <v>62216</v>
      </c>
      <c r="H175" s="58">
        <v>64434</v>
      </c>
      <c r="I175" s="58">
        <v>31327</v>
      </c>
      <c r="J175" s="58">
        <v>31683</v>
      </c>
      <c r="K175" s="58">
        <v>23161</v>
      </c>
      <c r="L175" s="58">
        <v>5848</v>
      </c>
      <c r="M175" s="58">
        <v>5981</v>
      </c>
      <c r="N175" s="58">
        <v>14388</v>
      </c>
      <c r="O175" s="58">
        <v>9693</v>
      </c>
    </row>
    <row r="176" spans="2:16" x14ac:dyDescent="0.2">
      <c r="B176" s="189"/>
      <c r="C176" s="149" t="s">
        <v>66</v>
      </c>
      <c r="D176" s="58">
        <f>SUM('Quarterly '!D151:F151)</f>
        <v>328186</v>
      </c>
      <c r="E176" s="58">
        <f>SUM('Quarterly '!G151:J151)</f>
        <v>414919</v>
      </c>
      <c r="F176" s="58">
        <f>SUM('Quarterly '!K151:N151)</f>
        <v>475376</v>
      </c>
      <c r="G176" s="58">
        <v>329589</v>
      </c>
      <c r="H176" s="58">
        <v>179997</v>
      </c>
      <c r="I176" s="58">
        <v>190727</v>
      </c>
      <c r="J176" s="58">
        <v>175949</v>
      </c>
      <c r="K176" s="58">
        <v>120421</v>
      </c>
      <c r="L176" s="58">
        <v>65105</v>
      </c>
      <c r="M176" s="58">
        <v>59362</v>
      </c>
      <c r="N176" s="58">
        <v>52279</v>
      </c>
      <c r="O176" s="58">
        <v>33939</v>
      </c>
    </row>
    <row r="177" spans="2:16" x14ac:dyDescent="0.2">
      <c r="B177" s="166" t="s">
        <v>35</v>
      </c>
      <c r="C177" s="149" t="s">
        <v>65</v>
      </c>
      <c r="D177" s="58">
        <f>SUM('Quarterly '!D152:F152)</f>
        <v>7394</v>
      </c>
      <c r="E177" s="58">
        <f>SUM('Quarterly '!G152:J152)</f>
        <v>9706</v>
      </c>
      <c r="F177" s="58">
        <f>SUM('Quarterly '!K152:N152)</f>
        <v>10932</v>
      </c>
      <c r="G177" s="58">
        <v>13120</v>
      </c>
      <c r="H177" s="58">
        <v>16516</v>
      </c>
      <c r="I177" s="58">
        <v>14113</v>
      </c>
      <c r="J177" s="58">
        <v>14154</v>
      </c>
      <c r="K177" s="58">
        <v>16779</v>
      </c>
      <c r="L177" s="58">
        <v>12091</v>
      </c>
      <c r="M177" s="58">
        <v>7176</v>
      </c>
      <c r="N177" s="58">
        <v>4785</v>
      </c>
      <c r="O177" s="58">
        <v>3171</v>
      </c>
    </row>
    <row r="178" spans="2:16" x14ac:dyDescent="0.2">
      <c r="B178" s="167"/>
      <c r="C178" s="149" t="s">
        <v>66</v>
      </c>
      <c r="D178" s="58">
        <f>SUM('Quarterly '!D153:F153)</f>
        <v>180648</v>
      </c>
      <c r="E178" s="58">
        <f>SUM('Quarterly '!G153:J153)</f>
        <v>330355</v>
      </c>
      <c r="F178" s="58">
        <f>SUM('Quarterly '!K153:N153)</f>
        <v>370101</v>
      </c>
      <c r="G178" s="58">
        <v>386689</v>
      </c>
      <c r="H178" s="58">
        <v>360020</v>
      </c>
      <c r="I178" s="58">
        <v>384495</v>
      </c>
      <c r="J178" s="58">
        <v>358205</v>
      </c>
      <c r="K178" s="58">
        <v>389144</v>
      </c>
      <c r="L178" s="58">
        <v>348383</v>
      </c>
      <c r="M178" s="58">
        <v>215937</v>
      </c>
      <c r="N178" s="58">
        <v>192332</v>
      </c>
      <c r="O178" s="58">
        <v>102041</v>
      </c>
    </row>
    <row r="179" spans="2:16" ht="12.75" customHeight="1" x14ac:dyDescent="0.2">
      <c r="B179" s="123" t="s">
        <v>96</v>
      </c>
      <c r="C179" s="150" t="s">
        <v>252</v>
      </c>
      <c r="D179" s="58">
        <f>SUM('Quarterly '!D154:F154)</f>
        <v>89351</v>
      </c>
      <c r="E179" s="58">
        <f>SUM('Quarterly '!G154:J154)</f>
        <v>98006</v>
      </c>
      <c r="F179" s="58">
        <f>SUM('Quarterly '!K154:N154)</f>
        <v>93274</v>
      </c>
      <c r="G179" s="94">
        <v>89294</v>
      </c>
      <c r="H179" s="94">
        <v>81073</v>
      </c>
      <c r="I179" s="94">
        <v>73616</v>
      </c>
      <c r="J179" s="94">
        <v>65658</v>
      </c>
      <c r="K179" s="94">
        <v>54844</v>
      </c>
      <c r="L179" s="94">
        <v>49700</v>
      </c>
      <c r="M179" s="94">
        <v>46078</v>
      </c>
      <c r="N179" s="94">
        <v>46650</v>
      </c>
      <c r="O179" s="94">
        <v>18136</v>
      </c>
    </row>
    <row r="180" spans="2:16" x14ac:dyDescent="0.2">
      <c r="B180" s="166" t="s">
        <v>39</v>
      </c>
      <c r="C180" s="149" t="s">
        <v>65</v>
      </c>
      <c r="D180" s="58">
        <f>SUM('Quarterly '!D155:F155)</f>
        <v>128036</v>
      </c>
      <c r="E180" s="58">
        <f>SUM('Quarterly '!G155:J155)</f>
        <v>165581</v>
      </c>
      <c r="F180" s="58">
        <f>SUM('Quarterly '!K155:N155)</f>
        <v>149653</v>
      </c>
      <c r="G180" s="58">
        <v>144801</v>
      </c>
      <c r="H180" s="58">
        <v>128438</v>
      </c>
      <c r="I180" s="58">
        <v>107472</v>
      </c>
      <c r="J180" s="58">
        <v>91528</v>
      </c>
      <c r="K180" s="58">
        <v>64386</v>
      </c>
      <c r="L180" s="58">
        <v>58315</v>
      </c>
      <c r="M180" s="58">
        <v>63638</v>
      </c>
      <c r="N180" s="58">
        <v>50482</v>
      </c>
      <c r="O180" s="58">
        <v>21416</v>
      </c>
    </row>
    <row r="181" spans="2:16" x14ac:dyDescent="0.2">
      <c r="B181" s="167"/>
      <c r="C181" s="149" t="s">
        <v>66</v>
      </c>
      <c r="D181" s="58">
        <f>SUM('Quarterly '!D156:F156)</f>
        <v>253028</v>
      </c>
      <c r="E181" s="58">
        <f>SUM('Quarterly '!G156:J156)</f>
        <v>429327</v>
      </c>
      <c r="F181" s="58">
        <f>SUM('Quarterly '!K156:N156)</f>
        <v>419714</v>
      </c>
      <c r="G181" s="58">
        <v>382321</v>
      </c>
      <c r="H181" s="58">
        <v>466051</v>
      </c>
      <c r="I181" s="58">
        <v>530273</v>
      </c>
      <c r="J181" s="58">
        <v>396401</v>
      </c>
      <c r="K181" s="58">
        <v>257593</v>
      </c>
      <c r="L181" s="58">
        <v>199734</v>
      </c>
      <c r="M181" s="58">
        <v>182343</v>
      </c>
      <c r="N181" s="58">
        <v>164484</v>
      </c>
      <c r="O181" s="58">
        <v>78544</v>
      </c>
    </row>
    <row r="182" spans="2:16" ht="18.75" x14ac:dyDescent="0.2">
      <c r="B182" s="124" t="s">
        <v>98</v>
      </c>
      <c r="C182" s="150" t="s">
        <v>252</v>
      </c>
      <c r="D182" s="58">
        <f>SUM('Quarterly '!D157:F157)</f>
        <v>1896</v>
      </c>
      <c r="E182" s="58">
        <f>SUM('Quarterly '!G157:J157)</f>
        <v>2753</v>
      </c>
      <c r="F182" s="58">
        <f>SUM('Quarterly '!K157:N157)</f>
        <v>2194</v>
      </c>
      <c r="G182" s="58">
        <v>1857</v>
      </c>
      <c r="H182" s="58">
        <v>1104</v>
      </c>
      <c r="I182" s="58">
        <v>1308</v>
      </c>
      <c r="J182" s="58">
        <v>1231</v>
      </c>
      <c r="K182" s="58">
        <v>1329</v>
      </c>
      <c r="L182" s="58">
        <v>944</v>
      </c>
      <c r="M182" s="58">
        <v>1119</v>
      </c>
      <c r="N182" s="58">
        <v>973</v>
      </c>
      <c r="O182" s="58">
        <v>442</v>
      </c>
    </row>
    <row r="183" spans="2:16" x14ac:dyDescent="0.2">
      <c r="B183" s="166" t="s">
        <v>41</v>
      </c>
      <c r="C183" s="149" t="s">
        <v>65</v>
      </c>
      <c r="D183" s="58">
        <f>SUM('Quarterly '!D158:F158)</f>
        <v>62280</v>
      </c>
      <c r="E183" s="58">
        <f>SUM('Quarterly '!G158:J158)</f>
        <v>79500</v>
      </c>
      <c r="F183" s="58">
        <f>SUM('Quarterly '!K158:N158)</f>
        <v>87717</v>
      </c>
      <c r="G183" s="58">
        <v>95547</v>
      </c>
      <c r="H183" s="58">
        <v>75444</v>
      </c>
      <c r="I183" s="58">
        <v>75793</v>
      </c>
      <c r="J183" s="58">
        <v>109520</v>
      </c>
      <c r="K183" s="58">
        <v>103123</v>
      </c>
      <c r="L183" s="58">
        <v>283432</v>
      </c>
      <c r="M183" s="58">
        <v>180681</v>
      </c>
      <c r="N183" s="58">
        <v>154268</v>
      </c>
      <c r="O183" s="58">
        <v>70083</v>
      </c>
    </row>
    <row r="184" spans="2:16" x14ac:dyDescent="0.2">
      <c r="B184" s="167"/>
      <c r="C184" s="149" t="s">
        <v>66</v>
      </c>
      <c r="D184" s="58">
        <f>SUM('Quarterly '!D159:F159)</f>
        <v>50378</v>
      </c>
      <c r="E184" s="58">
        <f>SUM('Quarterly '!G159:J159)</f>
        <v>86025</v>
      </c>
      <c r="F184" s="58">
        <f>SUM('Quarterly '!K159:N159)</f>
        <v>72001</v>
      </c>
      <c r="G184" s="58">
        <v>62244</v>
      </c>
      <c r="H184" s="58">
        <v>52587</v>
      </c>
      <c r="I184" s="58">
        <v>56644</v>
      </c>
      <c r="J184" s="58">
        <v>76364</v>
      </c>
      <c r="K184" s="58">
        <v>60646</v>
      </c>
      <c r="L184" s="58">
        <v>49710</v>
      </c>
      <c r="M184" s="58">
        <v>34261</v>
      </c>
      <c r="N184" s="58">
        <v>57703</v>
      </c>
      <c r="O184" s="58">
        <v>12384</v>
      </c>
    </row>
    <row r="185" spans="2:16" x14ac:dyDescent="0.2">
      <c r="B185" s="166" t="s">
        <v>42</v>
      </c>
      <c r="C185" s="149" t="s">
        <v>65</v>
      </c>
      <c r="D185" s="58">
        <f>SUM('Quarterly '!D160:F160)</f>
        <v>392198</v>
      </c>
      <c r="E185" s="58">
        <f>SUM('Quarterly '!G160:J160)</f>
        <v>684304</v>
      </c>
      <c r="F185" s="58">
        <f>SUM('Quarterly '!K160:N160)</f>
        <v>750885</v>
      </c>
      <c r="G185" s="58">
        <v>721960</v>
      </c>
      <c r="H185" s="58">
        <v>546425</v>
      </c>
      <c r="I185" s="58">
        <v>595803</v>
      </c>
      <c r="J185" s="58">
        <v>630998</v>
      </c>
      <c r="K185" s="58">
        <v>719572</v>
      </c>
      <c r="L185" s="58">
        <v>1483830</v>
      </c>
      <c r="M185" s="58">
        <v>2033416</v>
      </c>
      <c r="N185" s="58">
        <v>1498612</v>
      </c>
      <c r="O185" s="58">
        <v>751329</v>
      </c>
    </row>
    <row r="186" spans="2:16" x14ac:dyDescent="0.2">
      <c r="B186" s="167"/>
      <c r="C186" s="149" t="s">
        <v>66</v>
      </c>
      <c r="D186" s="58">
        <f>SUM('Quarterly '!D161:F161)</f>
        <v>177295</v>
      </c>
      <c r="E186" s="58">
        <f>SUM('Quarterly '!G161:J161)</f>
        <v>306561</v>
      </c>
      <c r="F186" s="58">
        <f>SUM('Quarterly '!K161:N161)</f>
        <v>306761</v>
      </c>
      <c r="G186" s="58">
        <v>322927</v>
      </c>
      <c r="H186" s="58">
        <v>303746</v>
      </c>
      <c r="I186" s="58">
        <v>396966</v>
      </c>
      <c r="J186" s="58">
        <v>372745</v>
      </c>
      <c r="K186" s="58">
        <v>359301</v>
      </c>
      <c r="L186" s="58">
        <v>368909</v>
      </c>
      <c r="M186" s="58">
        <v>385769</v>
      </c>
      <c r="N186" s="58">
        <v>434303</v>
      </c>
      <c r="O186" s="58">
        <v>235741</v>
      </c>
    </row>
    <row r="187" spans="2:16" ht="12.75" customHeight="1" x14ac:dyDescent="0.2">
      <c r="B187" s="123" t="s">
        <v>100</v>
      </c>
      <c r="C187" s="150" t="s">
        <v>252</v>
      </c>
      <c r="D187" s="58">
        <f>SUM('Quarterly '!D162:F162)</f>
        <v>630</v>
      </c>
      <c r="E187" s="58">
        <f>SUM('Quarterly '!G162:J162)</f>
        <v>11212</v>
      </c>
      <c r="F187" s="58">
        <f>SUM('Quarterly '!K162:N162)</f>
        <v>13778</v>
      </c>
      <c r="G187" s="58">
        <v>40873</v>
      </c>
      <c r="H187" s="58">
        <v>64245</v>
      </c>
      <c r="I187" s="58">
        <v>28868</v>
      </c>
      <c r="J187" s="58">
        <v>25994</v>
      </c>
      <c r="K187" s="58">
        <v>23157</v>
      </c>
      <c r="L187" s="58">
        <v>32097</v>
      </c>
      <c r="M187" s="58">
        <v>19951</v>
      </c>
      <c r="N187" s="58">
        <v>15054</v>
      </c>
      <c r="O187" s="58">
        <v>7151</v>
      </c>
    </row>
    <row r="188" spans="2:16" x14ac:dyDescent="0.2">
      <c r="B188" s="166" t="s">
        <v>49</v>
      </c>
      <c r="C188" s="149" t="s">
        <v>65</v>
      </c>
      <c r="D188" s="58">
        <f>SUM('Quarterly '!D163:F163)</f>
        <v>41439</v>
      </c>
      <c r="E188" s="58">
        <f>SUM('Quarterly '!G163:J163)</f>
        <v>42264</v>
      </c>
      <c r="F188" s="58">
        <f>SUM('Quarterly '!K163:N163)</f>
        <v>44393</v>
      </c>
      <c r="G188" s="58">
        <v>39743</v>
      </c>
      <c r="H188" s="58">
        <v>21424</v>
      </c>
      <c r="I188" s="58">
        <v>23468</v>
      </c>
      <c r="J188" s="58">
        <v>18633</v>
      </c>
      <c r="K188" s="58">
        <v>9458</v>
      </c>
      <c r="L188" s="58">
        <v>8955</v>
      </c>
      <c r="M188" s="58">
        <v>8909</v>
      </c>
      <c r="N188" s="58">
        <v>7827</v>
      </c>
      <c r="O188" s="58">
        <v>3753</v>
      </c>
    </row>
    <row r="189" spans="2:16" x14ac:dyDescent="0.2">
      <c r="B189" s="167"/>
      <c r="C189" s="149" t="s">
        <v>66</v>
      </c>
      <c r="D189" s="58">
        <f>SUM('Quarterly '!D164:F164)</f>
        <v>225284</v>
      </c>
      <c r="E189" s="58">
        <f>SUM('Quarterly '!G164:J164)</f>
        <v>294726</v>
      </c>
      <c r="F189" s="58">
        <f>SUM('Quarterly '!K164:N164)</f>
        <v>260388</v>
      </c>
      <c r="G189" s="58">
        <v>270291</v>
      </c>
      <c r="H189" s="58">
        <v>279605</v>
      </c>
      <c r="I189" s="58">
        <v>290982</v>
      </c>
      <c r="J189" s="58">
        <v>239703</v>
      </c>
      <c r="K189" s="58">
        <v>141328</v>
      </c>
      <c r="L189" s="58">
        <v>154704</v>
      </c>
      <c r="M189" s="58">
        <v>171796</v>
      </c>
      <c r="N189" s="58">
        <v>181061</v>
      </c>
      <c r="O189" s="58">
        <v>92195</v>
      </c>
    </row>
    <row r="190" spans="2:16" x14ac:dyDescent="0.2">
      <c r="B190" s="170" t="s">
        <v>29</v>
      </c>
      <c r="C190" s="171"/>
      <c r="D190" s="61">
        <f>SUM(D175:D189)</f>
        <v>2000995</v>
      </c>
      <c r="E190" s="61">
        <f t="shared" ref="E190:O190" si="8">SUM(E175:E189)</f>
        <v>3042205</v>
      </c>
      <c r="F190" s="61">
        <f t="shared" si="8"/>
        <v>3143449</v>
      </c>
      <c r="G190" s="61">
        <f t="shared" si="8"/>
        <v>2963472</v>
      </c>
      <c r="H190" s="61">
        <f t="shared" si="8"/>
        <v>2641109</v>
      </c>
      <c r="I190" s="61">
        <f t="shared" si="8"/>
        <v>2801855</v>
      </c>
      <c r="J190" s="61">
        <f t="shared" si="8"/>
        <v>2608766</v>
      </c>
      <c r="K190" s="61">
        <f t="shared" si="8"/>
        <v>2344242</v>
      </c>
      <c r="L190" s="61">
        <f t="shared" si="8"/>
        <v>3121757</v>
      </c>
      <c r="M190" s="61">
        <f t="shared" si="8"/>
        <v>3416417</v>
      </c>
      <c r="N190" s="61">
        <f t="shared" si="8"/>
        <v>2875201</v>
      </c>
      <c r="O190" s="61">
        <f t="shared" si="8"/>
        <v>1440018</v>
      </c>
      <c r="P190" s="1" t="s">
        <v>289</v>
      </c>
    </row>
    <row r="191" spans="2:16" x14ac:dyDescent="0.2">
      <c r="B191" s="142"/>
      <c r="C191" s="43"/>
      <c r="D191" s="36"/>
      <c r="E191" s="36"/>
      <c r="F191" s="36"/>
      <c r="G191" s="36"/>
      <c r="H191" s="36"/>
      <c r="I191" s="42"/>
    </row>
    <row r="192" spans="2:16" x14ac:dyDescent="0.2">
      <c r="B192" s="127" t="s">
        <v>221</v>
      </c>
      <c r="C192" s="43"/>
      <c r="D192" s="36"/>
      <c r="E192" s="36"/>
      <c r="F192" s="36"/>
      <c r="G192" s="36"/>
      <c r="H192" s="36"/>
      <c r="I192" s="42"/>
    </row>
    <row r="193" spans="2:15" x14ac:dyDescent="0.2">
      <c r="B193" s="127"/>
      <c r="C193" s="43"/>
      <c r="D193" s="36"/>
      <c r="E193" s="36"/>
      <c r="F193" s="36"/>
      <c r="G193" s="36"/>
      <c r="H193" s="36"/>
      <c r="I193" s="42"/>
    </row>
    <row r="194" spans="2:15" x14ac:dyDescent="0.2">
      <c r="B194" s="139"/>
      <c r="C194" s="70"/>
      <c r="D194" s="74" t="s">
        <v>54</v>
      </c>
      <c r="E194" s="71"/>
      <c r="F194" s="71"/>
      <c r="G194" s="71"/>
      <c r="H194" s="71"/>
      <c r="I194" s="72"/>
      <c r="J194" s="47"/>
      <c r="K194" s="47"/>
      <c r="L194" s="47"/>
      <c r="M194" s="47"/>
      <c r="N194" s="47"/>
    </row>
    <row r="195" spans="2:15" ht="12.75" customHeight="1" x14ac:dyDescent="0.2">
      <c r="B195" s="184" t="s">
        <v>67</v>
      </c>
      <c r="C195" s="184"/>
      <c r="D195" s="53" t="s">
        <v>81</v>
      </c>
      <c r="E195" s="87">
        <v>2006</v>
      </c>
      <c r="F195" s="87">
        <v>2007</v>
      </c>
      <c r="G195" s="87">
        <v>2008</v>
      </c>
      <c r="H195" s="87">
        <v>2009</v>
      </c>
      <c r="I195" s="87">
        <v>2010</v>
      </c>
      <c r="J195" s="87">
        <v>2011</v>
      </c>
      <c r="K195" s="87">
        <v>2012</v>
      </c>
      <c r="L195" s="87">
        <v>2013</v>
      </c>
      <c r="M195" s="87">
        <v>2014</v>
      </c>
      <c r="N195" s="102">
        <v>2015</v>
      </c>
      <c r="O195" s="102" t="s">
        <v>288</v>
      </c>
    </row>
    <row r="196" spans="2:15" x14ac:dyDescent="0.2">
      <c r="B196" s="185"/>
      <c r="C196" s="185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</row>
    <row r="197" spans="2:15" x14ac:dyDescent="0.2">
      <c r="B197" s="168" t="s">
        <v>19</v>
      </c>
      <c r="C197" s="151" t="s">
        <v>65</v>
      </c>
      <c r="D197" s="82">
        <f>SUM('Quarterly '!D172:F172)</f>
        <v>170403</v>
      </c>
      <c r="E197" s="82">
        <f>SUM('Quarterly '!G172:J172)</f>
        <v>243501</v>
      </c>
      <c r="F197" s="82">
        <f>SUM('Quarterly '!K172:N172)</f>
        <v>231248</v>
      </c>
      <c r="G197" s="82">
        <v>206979</v>
      </c>
      <c r="H197" s="82">
        <v>166576</v>
      </c>
      <c r="I197" s="82">
        <v>96611</v>
      </c>
      <c r="J197" s="82">
        <v>82963</v>
      </c>
      <c r="K197" s="82">
        <v>60248</v>
      </c>
      <c r="L197" s="82">
        <v>21132</v>
      </c>
      <c r="M197" s="82">
        <v>25127</v>
      </c>
      <c r="N197" s="82">
        <v>16152</v>
      </c>
      <c r="O197" s="82">
        <v>5164</v>
      </c>
    </row>
    <row r="198" spans="2:15" x14ac:dyDescent="0.2">
      <c r="B198" s="169"/>
      <c r="C198" s="151" t="s">
        <v>66</v>
      </c>
      <c r="D198" s="82">
        <f>SUM('Quarterly '!D173:F173)</f>
        <v>324015</v>
      </c>
      <c r="E198" s="82">
        <f>SUM('Quarterly '!G173:J173)</f>
        <v>449946</v>
      </c>
      <c r="F198" s="82">
        <f>SUM('Quarterly '!K173:N173)</f>
        <v>486958</v>
      </c>
      <c r="G198" s="82">
        <v>468984</v>
      </c>
      <c r="H198" s="82">
        <v>519290</v>
      </c>
      <c r="I198" s="82">
        <v>561912</v>
      </c>
      <c r="J198" s="82">
        <v>430262</v>
      </c>
      <c r="K198" s="82">
        <v>245801</v>
      </c>
      <c r="L198" s="82">
        <v>103284</v>
      </c>
      <c r="M198" s="82">
        <v>72069</v>
      </c>
      <c r="N198" s="82">
        <v>60372</v>
      </c>
      <c r="O198" s="82">
        <v>26766</v>
      </c>
    </row>
    <row r="199" spans="2:15" x14ac:dyDescent="0.2">
      <c r="B199" s="166" t="s">
        <v>20</v>
      </c>
      <c r="C199" s="151" t="s">
        <v>65</v>
      </c>
      <c r="D199" s="82">
        <f>SUM('Quarterly '!D174:F174)</f>
        <v>44007</v>
      </c>
      <c r="E199" s="82">
        <f>SUM('Quarterly '!G174:J174)</f>
        <v>39791</v>
      </c>
      <c r="F199" s="82">
        <f>SUM('Quarterly '!K174:N174)</f>
        <v>34704</v>
      </c>
      <c r="G199" s="82">
        <v>28977</v>
      </c>
      <c r="H199" s="82">
        <v>19589</v>
      </c>
      <c r="I199" s="82">
        <v>24040</v>
      </c>
      <c r="J199" s="82">
        <v>29371</v>
      </c>
      <c r="K199" s="82">
        <v>33244</v>
      </c>
      <c r="L199" s="82">
        <v>62388</v>
      </c>
      <c r="M199" s="82">
        <v>81279</v>
      </c>
      <c r="N199" s="82">
        <v>72593</v>
      </c>
      <c r="O199" s="82">
        <v>31623</v>
      </c>
    </row>
    <row r="200" spans="2:15" x14ac:dyDescent="0.2">
      <c r="B200" s="167"/>
      <c r="C200" s="151" t="s">
        <v>66</v>
      </c>
      <c r="D200" s="82">
        <f>SUM('Quarterly '!D175:F175)</f>
        <v>103214</v>
      </c>
      <c r="E200" s="82">
        <f>SUM('Quarterly '!G175:J175)</f>
        <v>141290</v>
      </c>
      <c r="F200" s="82">
        <f>SUM('Quarterly '!K175:N175)</f>
        <v>132447</v>
      </c>
      <c r="G200" s="82">
        <v>112986</v>
      </c>
      <c r="H200" s="82">
        <v>125218</v>
      </c>
      <c r="I200" s="82">
        <v>145192</v>
      </c>
      <c r="J200" s="82">
        <v>145144</v>
      </c>
      <c r="K200" s="82">
        <v>108630</v>
      </c>
      <c r="L200" s="82">
        <v>159761</v>
      </c>
      <c r="M200" s="82">
        <v>187946</v>
      </c>
      <c r="N200" s="82">
        <v>196072</v>
      </c>
      <c r="O200" s="82">
        <v>103884</v>
      </c>
    </row>
    <row r="201" spans="2:15" x14ac:dyDescent="0.2">
      <c r="B201" s="166" t="s">
        <v>21</v>
      </c>
      <c r="C201" s="151" t="s">
        <v>65</v>
      </c>
      <c r="D201" s="82">
        <f>SUM('Quarterly '!D176:F176)</f>
        <v>159619</v>
      </c>
      <c r="E201" s="82">
        <f>SUM('Quarterly '!G176:J176)</f>
        <v>210861</v>
      </c>
      <c r="F201" s="82">
        <f>SUM('Quarterly '!K176:N176)</f>
        <v>284525</v>
      </c>
      <c r="G201" s="82">
        <v>204117</v>
      </c>
      <c r="H201" s="82">
        <v>181022</v>
      </c>
      <c r="I201" s="82">
        <v>197822</v>
      </c>
      <c r="J201" s="82">
        <v>196366</v>
      </c>
      <c r="K201" s="82">
        <v>220750</v>
      </c>
      <c r="L201" s="82">
        <v>452065</v>
      </c>
      <c r="M201" s="82">
        <v>379602</v>
      </c>
      <c r="N201" s="82">
        <v>337978</v>
      </c>
      <c r="O201" s="82">
        <v>154427</v>
      </c>
    </row>
    <row r="202" spans="2:15" x14ac:dyDescent="0.2">
      <c r="B202" s="167"/>
      <c r="C202" s="151" t="s">
        <v>66</v>
      </c>
      <c r="D202" s="82">
        <f>SUM('Quarterly '!D177:F177)</f>
        <v>118304</v>
      </c>
      <c r="E202" s="82">
        <f>SUM('Quarterly '!G177:J177)</f>
        <v>185896</v>
      </c>
      <c r="F202" s="82">
        <f>SUM('Quarterly '!K177:N177)</f>
        <v>209293</v>
      </c>
      <c r="G202" s="82">
        <v>167169</v>
      </c>
      <c r="H202" s="82">
        <v>136434</v>
      </c>
      <c r="I202" s="82">
        <v>135907</v>
      </c>
      <c r="J202" s="82">
        <v>139754</v>
      </c>
      <c r="K202" s="82">
        <v>122667</v>
      </c>
      <c r="L202" s="82">
        <v>129601</v>
      </c>
      <c r="M202" s="82">
        <v>94580</v>
      </c>
      <c r="N202" s="82">
        <v>123598</v>
      </c>
      <c r="O202" s="82">
        <v>48019</v>
      </c>
    </row>
    <row r="203" spans="2:15" x14ac:dyDescent="0.2">
      <c r="B203" s="166" t="s">
        <v>22</v>
      </c>
      <c r="C203" s="151" t="s">
        <v>65</v>
      </c>
      <c r="D203" s="82">
        <f>SUM('Quarterly '!D178:F178)</f>
        <v>25112</v>
      </c>
      <c r="E203" s="82">
        <f>SUM('Quarterly '!G178:J178)</f>
        <v>28354</v>
      </c>
      <c r="F203" s="82">
        <f>SUM('Quarterly '!K178:N178)</f>
        <v>25506</v>
      </c>
      <c r="G203" s="82">
        <v>29384</v>
      </c>
      <c r="H203" s="82">
        <v>22445</v>
      </c>
      <c r="I203" s="82">
        <v>49077</v>
      </c>
      <c r="J203" s="82">
        <v>28937</v>
      </c>
      <c r="K203" s="82">
        <v>88087</v>
      </c>
      <c r="L203" s="82">
        <v>191523</v>
      </c>
      <c r="M203" s="82">
        <v>146402</v>
      </c>
      <c r="N203" s="82">
        <v>111583</v>
      </c>
      <c r="O203" s="82">
        <v>59865</v>
      </c>
    </row>
    <row r="204" spans="2:15" x14ac:dyDescent="0.2">
      <c r="B204" s="167"/>
      <c r="C204" s="151" t="s">
        <v>66</v>
      </c>
      <c r="D204" s="82">
        <f>SUM('Quarterly '!D179:F179)</f>
        <v>36952</v>
      </c>
      <c r="E204" s="82">
        <f>SUM('Quarterly '!G179:J179)</f>
        <v>82391</v>
      </c>
      <c r="F204" s="82">
        <f>SUM('Quarterly '!K179:N179)</f>
        <v>79789</v>
      </c>
      <c r="G204" s="82">
        <v>62434</v>
      </c>
      <c r="H204" s="82">
        <v>52988</v>
      </c>
      <c r="I204" s="82">
        <v>46205</v>
      </c>
      <c r="J204" s="82">
        <v>48055</v>
      </c>
      <c r="K204" s="82">
        <v>48988</v>
      </c>
      <c r="L204" s="82">
        <v>39249</v>
      </c>
      <c r="M204" s="82">
        <v>30615</v>
      </c>
      <c r="N204" s="82">
        <v>21430</v>
      </c>
      <c r="O204" s="82">
        <v>10303</v>
      </c>
    </row>
    <row r="205" spans="2:15" x14ac:dyDescent="0.2">
      <c r="B205" s="166" t="s">
        <v>23</v>
      </c>
      <c r="C205" s="151" t="s">
        <v>65</v>
      </c>
      <c r="D205" s="82">
        <f>SUM('Quarterly '!D180:F180)</f>
        <v>280902</v>
      </c>
      <c r="E205" s="82">
        <f>SUM('Quarterly '!G180:J180)</f>
        <v>468927</v>
      </c>
      <c r="F205" s="82">
        <f>SUM('Quarterly '!K180:N180)</f>
        <v>452788</v>
      </c>
      <c r="G205" s="82">
        <v>447825</v>
      </c>
      <c r="H205" s="82">
        <v>327210</v>
      </c>
      <c r="I205" s="82">
        <v>346318</v>
      </c>
      <c r="J205" s="82">
        <v>423144</v>
      </c>
      <c r="K205" s="82">
        <v>422024</v>
      </c>
      <c r="L205" s="82">
        <v>823271</v>
      </c>
      <c r="M205" s="82">
        <v>1326238</v>
      </c>
      <c r="N205" s="82">
        <v>944970</v>
      </c>
      <c r="O205" s="82">
        <v>466381</v>
      </c>
    </row>
    <row r="206" spans="2:15" x14ac:dyDescent="0.2">
      <c r="B206" s="167"/>
      <c r="C206" s="151" t="s">
        <v>66</v>
      </c>
      <c r="D206" s="82">
        <f>SUM('Quarterly '!D181:F181)</f>
        <v>438723</v>
      </c>
      <c r="E206" s="82">
        <f>SUM('Quarterly '!G181:J181)</f>
        <v>698088</v>
      </c>
      <c r="F206" s="82">
        <f>SUM('Quarterly '!K181:N181)</f>
        <v>689489</v>
      </c>
      <c r="G206" s="82">
        <v>623680</v>
      </c>
      <c r="H206" s="82">
        <v>544775</v>
      </c>
      <c r="I206" s="82">
        <v>677437</v>
      </c>
      <c r="J206" s="82">
        <v>611296</v>
      </c>
      <c r="K206" s="82">
        <v>602508</v>
      </c>
      <c r="L206" s="82">
        <v>585289</v>
      </c>
      <c r="M206" s="82">
        <v>544251</v>
      </c>
      <c r="N206" s="82">
        <v>548000</v>
      </c>
      <c r="O206" s="82">
        <v>296071</v>
      </c>
    </row>
    <row r="207" spans="2:15" x14ac:dyDescent="0.2">
      <c r="B207" s="166" t="s">
        <v>24</v>
      </c>
      <c r="C207" s="151" t="s">
        <v>65</v>
      </c>
      <c r="D207" s="82">
        <f>SUM('Quarterly '!D182:F182)</f>
        <v>10119</v>
      </c>
      <c r="E207" s="82">
        <f>SUM('Quarterly '!G182:J182)</f>
        <v>13864</v>
      </c>
      <c r="F207" s="82">
        <f>SUM('Quarterly '!K182:N182)</f>
        <v>11918</v>
      </c>
      <c r="G207" s="82">
        <v>9021</v>
      </c>
      <c r="H207" s="82">
        <v>9657</v>
      </c>
      <c r="I207" s="82">
        <v>8853</v>
      </c>
      <c r="J207" s="82">
        <v>7622</v>
      </c>
      <c r="K207" s="82">
        <v>6987</v>
      </c>
      <c r="L207" s="82">
        <v>37402</v>
      </c>
      <c r="M207" s="82">
        <v>34397</v>
      </c>
      <c r="N207" s="82">
        <v>22431</v>
      </c>
      <c r="O207" s="82">
        <v>8949</v>
      </c>
    </row>
    <row r="208" spans="2:15" x14ac:dyDescent="0.2">
      <c r="B208" s="167"/>
      <c r="C208" s="151" t="s">
        <v>66</v>
      </c>
      <c r="D208" s="82">
        <f>SUM('Quarterly '!D183:F183)</f>
        <v>11947</v>
      </c>
      <c r="E208" s="82">
        <f>SUM('Quarterly '!G183:J183)</f>
        <v>15344</v>
      </c>
      <c r="F208" s="82">
        <f>SUM('Quarterly '!K183:N183)</f>
        <v>12759</v>
      </c>
      <c r="G208" s="82">
        <v>9425</v>
      </c>
      <c r="H208" s="82">
        <v>9908</v>
      </c>
      <c r="I208" s="82">
        <v>6429</v>
      </c>
      <c r="J208" s="82">
        <v>7597</v>
      </c>
      <c r="K208" s="82">
        <v>5141</v>
      </c>
      <c r="L208" s="82">
        <v>9417</v>
      </c>
      <c r="M208" s="82">
        <v>5444</v>
      </c>
      <c r="N208" s="82">
        <v>6127</v>
      </c>
      <c r="O208" s="82">
        <v>2808</v>
      </c>
    </row>
    <row r="209" spans="2:16" x14ac:dyDescent="0.2">
      <c r="B209" s="166" t="s">
        <v>25</v>
      </c>
      <c r="C209" s="151" t="s">
        <v>65</v>
      </c>
      <c r="D209" s="82">
        <f>SUM('Quarterly '!D184:F184)</f>
        <v>1832</v>
      </c>
      <c r="E209" s="82">
        <f>SUM('Quarterly '!G184:J184)</f>
        <v>5824</v>
      </c>
      <c r="F209" s="82">
        <f>SUM('Quarterly '!K184:N184)</f>
        <v>8648</v>
      </c>
      <c r="G209" s="82">
        <v>11243</v>
      </c>
      <c r="H209" s="82">
        <v>4454</v>
      </c>
      <c r="I209" s="82">
        <v>1688</v>
      </c>
      <c r="J209" s="82">
        <v>1879</v>
      </c>
      <c r="K209" s="82">
        <v>1289</v>
      </c>
      <c r="L209" s="82">
        <v>2190</v>
      </c>
      <c r="M209" s="82">
        <v>3285</v>
      </c>
      <c r="N209" s="82">
        <v>2020</v>
      </c>
      <c r="O209" s="82">
        <v>873</v>
      </c>
    </row>
    <row r="210" spans="2:16" x14ac:dyDescent="0.2">
      <c r="B210" s="167"/>
      <c r="C210" s="151" t="s">
        <v>66</v>
      </c>
      <c r="D210" s="82">
        <f>SUM('Quarterly '!D185:F185)</f>
        <v>12177</v>
      </c>
      <c r="E210" s="82">
        <f>SUM('Quarterly '!G185:J185)</f>
        <v>34811</v>
      </c>
      <c r="F210" s="82">
        <f>SUM('Quarterly '!K185:N185)</f>
        <v>34138</v>
      </c>
      <c r="G210" s="82">
        <v>41750</v>
      </c>
      <c r="H210" s="82">
        <v>38653</v>
      </c>
      <c r="I210" s="82">
        <v>14037</v>
      </c>
      <c r="J210" s="82">
        <v>12622</v>
      </c>
      <c r="K210" s="82">
        <v>9432</v>
      </c>
      <c r="L210" s="82">
        <v>6829</v>
      </c>
      <c r="M210" s="82">
        <v>11415</v>
      </c>
      <c r="N210" s="82">
        <v>22812</v>
      </c>
      <c r="O210" s="82">
        <v>13369</v>
      </c>
    </row>
    <row r="211" spans="2:16" x14ac:dyDescent="0.2">
      <c r="B211" s="168" t="s">
        <v>26</v>
      </c>
      <c r="C211" s="151" t="s">
        <v>65</v>
      </c>
      <c r="D211" s="82">
        <f>SUM('Quarterly '!D186:F186)</f>
        <v>15944</v>
      </c>
      <c r="E211" s="82">
        <f>SUM('Quarterly '!G186:J186)</f>
        <v>19521</v>
      </c>
      <c r="F211" s="82">
        <f>SUM('Quarterly '!K186:N186)</f>
        <v>24620</v>
      </c>
      <c r="G211" s="82">
        <v>44751</v>
      </c>
      <c r="H211" s="82">
        <v>56058</v>
      </c>
      <c r="I211" s="82">
        <v>47539</v>
      </c>
      <c r="J211" s="82">
        <v>56068</v>
      </c>
      <c r="K211" s="82">
        <v>60358</v>
      </c>
      <c r="L211" s="82">
        <v>186256</v>
      </c>
      <c r="M211" s="82">
        <v>158417</v>
      </c>
      <c r="N211" s="82">
        <v>152197</v>
      </c>
      <c r="O211" s="82">
        <v>98508</v>
      </c>
    </row>
    <row r="212" spans="2:16" x14ac:dyDescent="0.2">
      <c r="B212" s="169"/>
      <c r="C212" s="151" t="s">
        <v>66</v>
      </c>
      <c r="D212" s="82">
        <f>SUM('Quarterly '!D187:F187)</f>
        <v>17044</v>
      </c>
      <c r="E212" s="82">
        <f>SUM('Quarterly '!G187:J187)</f>
        <v>28720</v>
      </c>
      <c r="F212" s="82">
        <f>SUM('Quarterly '!K187:N187)</f>
        <v>30422</v>
      </c>
      <c r="G212" s="82">
        <v>52689</v>
      </c>
      <c r="H212" s="82">
        <v>69737</v>
      </c>
      <c r="I212" s="82">
        <v>59940</v>
      </c>
      <c r="J212" s="82">
        <v>51699</v>
      </c>
      <c r="K212" s="82">
        <v>42065</v>
      </c>
      <c r="L212" s="82">
        <v>40440</v>
      </c>
      <c r="M212" s="82">
        <v>28817</v>
      </c>
      <c r="N212" s="82">
        <v>47237</v>
      </c>
      <c r="O212" s="82">
        <v>23134</v>
      </c>
    </row>
    <row r="213" spans="2:16" x14ac:dyDescent="0.2">
      <c r="B213" s="166" t="s">
        <v>27</v>
      </c>
      <c r="C213" s="151" t="s">
        <v>65</v>
      </c>
      <c r="D213" s="82">
        <f>SUM('Quarterly '!D188:F188)</f>
        <v>9746</v>
      </c>
      <c r="E213" s="82">
        <f>SUM('Quarterly '!G188:J188)</f>
        <v>18820</v>
      </c>
      <c r="F213" s="82">
        <f>SUM('Quarterly '!K188:N188)</f>
        <v>24771</v>
      </c>
      <c r="G213" s="82">
        <v>26633</v>
      </c>
      <c r="H213" s="82">
        <v>29734</v>
      </c>
      <c r="I213" s="82">
        <v>30666</v>
      </c>
      <c r="J213" s="82">
        <v>21817</v>
      </c>
      <c r="K213" s="82">
        <v>4810</v>
      </c>
      <c r="L213" s="82">
        <v>1524</v>
      </c>
      <c r="M213" s="82">
        <v>912</v>
      </c>
      <c r="N213" s="82">
        <v>1222</v>
      </c>
      <c r="O213" s="82">
        <v>504</v>
      </c>
    </row>
    <row r="214" spans="2:16" x14ac:dyDescent="0.2">
      <c r="B214" s="167"/>
      <c r="C214" s="151" t="s">
        <v>66</v>
      </c>
      <c r="D214" s="82">
        <f>SUM('Quarterly '!D189:F189)</f>
        <v>13641</v>
      </c>
      <c r="E214" s="82">
        <f>SUM('Quarterly '!G189:J189)</f>
        <v>25898</v>
      </c>
      <c r="F214" s="82">
        <f>SUM('Quarterly '!K189:N189)</f>
        <v>31857</v>
      </c>
      <c r="G214" s="82">
        <v>47165</v>
      </c>
      <c r="H214" s="82">
        <v>16499</v>
      </c>
      <c r="I214" s="82">
        <v>21450</v>
      </c>
      <c r="J214" s="82">
        <v>16185</v>
      </c>
      <c r="K214" s="82">
        <v>6032</v>
      </c>
      <c r="L214" s="82">
        <v>1852</v>
      </c>
      <c r="M214" s="82">
        <v>1114</v>
      </c>
      <c r="N214" s="82">
        <v>4391</v>
      </c>
      <c r="O214" s="82">
        <v>3030</v>
      </c>
    </row>
    <row r="215" spans="2:16" x14ac:dyDescent="0.2">
      <c r="B215" s="166" t="s">
        <v>28</v>
      </c>
      <c r="C215" s="151" t="s">
        <v>65</v>
      </c>
      <c r="D215" s="82">
        <f>SUM('Quarterly '!D190:F190)</f>
        <v>66553</v>
      </c>
      <c r="E215" s="82">
        <f>SUM('Quarterly '!G190:J190)</f>
        <v>117650</v>
      </c>
      <c r="F215" s="82">
        <f>SUM('Quarterly '!K190:N190)</f>
        <v>124677</v>
      </c>
      <c r="G215" s="82">
        <v>157005</v>
      </c>
      <c r="H215" s="82">
        <v>116995</v>
      </c>
      <c r="I215" s="82">
        <v>118979</v>
      </c>
      <c r="J215" s="82">
        <v>113976</v>
      </c>
      <c r="K215" s="82">
        <v>93487</v>
      </c>
      <c r="L215" s="82">
        <v>124400</v>
      </c>
      <c r="M215" s="82">
        <v>190196</v>
      </c>
      <c r="N215" s="82">
        <v>115852</v>
      </c>
      <c r="O215" s="82">
        <v>51276</v>
      </c>
    </row>
    <row r="216" spans="2:16" x14ac:dyDescent="0.2">
      <c r="B216" s="167"/>
      <c r="C216" s="151" t="s">
        <v>66</v>
      </c>
      <c r="D216" s="82">
        <f>SUM('Quarterly '!D191:F191)</f>
        <v>140741</v>
      </c>
      <c r="E216" s="82">
        <f>SUM('Quarterly '!G191:J191)</f>
        <v>212708</v>
      </c>
      <c r="F216" s="82">
        <f>SUM('Quarterly '!K191:N191)</f>
        <v>212892</v>
      </c>
      <c r="G216" s="82">
        <v>211255</v>
      </c>
      <c r="H216" s="82">
        <v>193867</v>
      </c>
      <c r="I216" s="82">
        <v>211753</v>
      </c>
      <c r="J216" s="82">
        <v>184009</v>
      </c>
      <c r="K216" s="82">
        <v>161694</v>
      </c>
      <c r="L216" s="82">
        <v>143884</v>
      </c>
      <c r="M216" s="82">
        <v>94311</v>
      </c>
      <c r="N216" s="82">
        <v>68164</v>
      </c>
      <c r="O216" s="82">
        <v>35064</v>
      </c>
    </row>
    <row r="217" spans="2:16" x14ac:dyDescent="0.2">
      <c r="B217" s="172" t="s">
        <v>29</v>
      </c>
      <c r="C217" s="173"/>
      <c r="D217" s="84">
        <f>SUM(D197:D216)</f>
        <v>2000995</v>
      </c>
      <c r="E217" s="84">
        <f t="shared" ref="E217:O217" si="9">SUM(E197:E216)</f>
        <v>3042205</v>
      </c>
      <c r="F217" s="84">
        <f t="shared" si="9"/>
        <v>3143449</v>
      </c>
      <c r="G217" s="84">
        <f t="shared" si="9"/>
        <v>2963472</v>
      </c>
      <c r="H217" s="84">
        <f t="shared" si="9"/>
        <v>2641109</v>
      </c>
      <c r="I217" s="84">
        <f t="shared" si="9"/>
        <v>2801855</v>
      </c>
      <c r="J217" s="84">
        <f t="shared" si="9"/>
        <v>2608766</v>
      </c>
      <c r="K217" s="84">
        <f t="shared" si="9"/>
        <v>2344242</v>
      </c>
      <c r="L217" s="84">
        <f t="shared" si="9"/>
        <v>3121757</v>
      </c>
      <c r="M217" s="84">
        <f t="shared" si="9"/>
        <v>3416417</v>
      </c>
      <c r="N217" s="84">
        <f t="shared" si="9"/>
        <v>2875201</v>
      </c>
      <c r="O217" s="84">
        <f t="shared" si="9"/>
        <v>1440018</v>
      </c>
      <c r="P217" s="1" t="s">
        <v>289</v>
      </c>
    </row>
    <row r="218" spans="2:16" x14ac:dyDescent="0.2">
      <c r="B218" s="144"/>
      <c r="C218" s="67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</row>
    <row r="219" spans="2:16" x14ac:dyDescent="0.2">
      <c r="B219" s="145" t="s">
        <v>58</v>
      </c>
      <c r="C219" s="47"/>
      <c r="D219" s="47"/>
      <c r="E219" s="47"/>
      <c r="F219" s="47"/>
      <c r="G219" s="47"/>
      <c r="H219" s="47"/>
      <c r="I219" s="47"/>
    </row>
    <row r="220" spans="2:16" x14ac:dyDescent="0.2">
      <c r="B220" s="85" t="s">
        <v>250</v>
      </c>
      <c r="C220" s="47"/>
      <c r="D220" s="47"/>
      <c r="E220" s="47"/>
      <c r="F220" s="47"/>
      <c r="G220" s="47"/>
      <c r="H220" s="47"/>
      <c r="I220" s="47"/>
    </row>
    <row r="221" spans="2:16" x14ac:dyDescent="0.2">
      <c r="B221" s="128" t="s">
        <v>231</v>
      </c>
      <c r="C221" s="47"/>
      <c r="D221" s="47"/>
      <c r="E221" s="47"/>
      <c r="F221" s="47"/>
      <c r="G221" s="47"/>
      <c r="H221" s="47"/>
      <c r="I221" s="47"/>
    </row>
    <row r="222" spans="2:16" x14ac:dyDescent="0.2">
      <c r="B222" s="128" t="s">
        <v>52</v>
      </c>
      <c r="C222" s="47"/>
      <c r="D222" s="47"/>
      <c r="E222" s="47"/>
      <c r="F222" s="47"/>
      <c r="G222" s="47"/>
      <c r="H222" s="47"/>
      <c r="I222" s="47"/>
    </row>
    <row r="223" spans="2:16" x14ac:dyDescent="0.2">
      <c r="B223" s="128" t="s">
        <v>53</v>
      </c>
      <c r="C223" s="47"/>
      <c r="D223" s="47"/>
      <c r="E223" s="47"/>
      <c r="F223" s="47"/>
      <c r="G223" s="47"/>
      <c r="H223" s="47"/>
      <c r="I223" s="47"/>
    </row>
    <row r="224" spans="2:16" x14ac:dyDescent="0.2">
      <c r="B224" s="128" t="s">
        <v>247</v>
      </c>
      <c r="C224" s="47"/>
      <c r="D224" s="47"/>
      <c r="E224" s="47"/>
      <c r="F224" s="47"/>
      <c r="G224" s="47"/>
      <c r="H224" s="47"/>
      <c r="I224" s="47"/>
    </row>
    <row r="225" spans="2:9" x14ac:dyDescent="0.2">
      <c r="B225" s="128" t="s">
        <v>82</v>
      </c>
      <c r="C225" s="47"/>
      <c r="D225" s="47"/>
      <c r="E225" s="47"/>
      <c r="F225" s="47"/>
      <c r="G225" s="47"/>
      <c r="H225" s="47"/>
      <c r="I225" s="47"/>
    </row>
    <row r="226" spans="2:9" x14ac:dyDescent="0.2">
      <c r="B226" s="85" t="s">
        <v>85</v>
      </c>
      <c r="C226" s="47"/>
      <c r="D226" s="47"/>
      <c r="E226" s="47"/>
      <c r="F226" s="47"/>
      <c r="G226" s="47"/>
      <c r="H226" s="47"/>
      <c r="I226" s="47"/>
    </row>
    <row r="227" spans="2:9" x14ac:dyDescent="0.2">
      <c r="B227" s="128" t="s">
        <v>86</v>
      </c>
      <c r="C227" s="47"/>
      <c r="D227" s="47"/>
      <c r="E227" s="47"/>
      <c r="F227" s="47"/>
      <c r="G227" s="47"/>
      <c r="H227" s="47"/>
      <c r="I227" s="47"/>
    </row>
    <row r="228" spans="2:9" x14ac:dyDescent="0.2">
      <c r="B228" s="128" t="s">
        <v>88</v>
      </c>
      <c r="C228" s="47"/>
      <c r="D228" s="47"/>
      <c r="E228" s="47"/>
      <c r="F228" s="47"/>
      <c r="G228" s="47"/>
      <c r="H228" s="47"/>
      <c r="I228" s="47"/>
    </row>
    <row r="229" spans="2:9" x14ac:dyDescent="0.2">
      <c r="B229" s="164" t="s">
        <v>91</v>
      </c>
      <c r="C229" s="165"/>
      <c r="D229" s="165"/>
      <c r="E229" s="165"/>
      <c r="F229" s="165"/>
      <c r="G229" s="165"/>
      <c r="H229" s="165"/>
      <c r="I229" s="165"/>
    </row>
    <row r="230" spans="2:9" x14ac:dyDescent="0.2">
      <c r="B230" s="128" t="s">
        <v>92</v>
      </c>
      <c r="C230" s="16"/>
      <c r="D230" s="56"/>
      <c r="E230" s="56"/>
      <c r="F230" s="56"/>
      <c r="G230" s="56"/>
      <c r="H230" s="56"/>
      <c r="I230" s="56"/>
    </row>
    <row r="231" spans="2:9" x14ac:dyDescent="0.2">
      <c r="B231" s="137" t="s">
        <v>94</v>
      </c>
      <c r="C231" s="47"/>
      <c r="D231" s="47"/>
      <c r="E231" s="47"/>
      <c r="F231" s="47"/>
      <c r="G231" s="47"/>
      <c r="H231" s="47"/>
      <c r="I231" s="47"/>
    </row>
    <row r="232" spans="2:9" x14ac:dyDescent="0.2">
      <c r="B232" s="137" t="s">
        <v>97</v>
      </c>
      <c r="C232" s="47"/>
      <c r="D232" s="47"/>
      <c r="E232" s="47"/>
      <c r="F232" s="47"/>
      <c r="G232" s="47"/>
      <c r="H232" s="47"/>
      <c r="I232" s="47"/>
    </row>
    <row r="233" spans="2:9" x14ac:dyDescent="0.2">
      <c r="B233" s="137" t="s">
        <v>99</v>
      </c>
      <c r="C233" s="47"/>
      <c r="D233" s="47"/>
      <c r="E233" s="47"/>
      <c r="F233" s="47"/>
      <c r="G233" s="47"/>
      <c r="H233" s="47"/>
      <c r="I233" s="47"/>
    </row>
    <row r="234" spans="2:9" x14ac:dyDescent="0.2">
      <c r="B234" s="137" t="s">
        <v>101</v>
      </c>
      <c r="C234" s="47"/>
      <c r="D234" s="47"/>
      <c r="E234" s="47"/>
      <c r="F234" s="47"/>
      <c r="G234" s="47"/>
      <c r="H234" s="47"/>
      <c r="I234" s="47"/>
    </row>
    <row r="235" spans="2:9" x14ac:dyDescent="0.2">
      <c r="B235" s="137" t="s">
        <v>233</v>
      </c>
    </row>
    <row r="236" spans="2:9" x14ac:dyDescent="0.2">
      <c r="B236" s="137" t="s">
        <v>246</v>
      </c>
    </row>
    <row r="242" spans="2:2" x14ac:dyDescent="0.2">
      <c r="B242" s="137"/>
    </row>
  </sheetData>
  <mergeCells count="103">
    <mergeCell ref="C152:D152"/>
    <mergeCell ref="C153:D153"/>
    <mergeCell ref="C154:D154"/>
    <mergeCell ref="B125:B126"/>
    <mergeCell ref="B127:B128"/>
    <mergeCell ref="B130:B131"/>
    <mergeCell ref="B133:B134"/>
    <mergeCell ref="B135:B136"/>
    <mergeCell ref="B137:B138"/>
    <mergeCell ref="B139:B140"/>
    <mergeCell ref="B148:B149"/>
    <mergeCell ref="C128:D128"/>
    <mergeCell ref="C129:D129"/>
    <mergeCell ref="C125:D125"/>
    <mergeCell ref="B85:B86"/>
    <mergeCell ref="B195:C196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40:D140"/>
    <mergeCell ref="C155:D155"/>
    <mergeCell ref="C156:D156"/>
    <mergeCell ref="C157:D157"/>
    <mergeCell ref="C158:D158"/>
    <mergeCell ref="C164:D164"/>
    <mergeCell ref="C165:D165"/>
    <mergeCell ref="C166:D166"/>
    <mergeCell ref="B167:D167"/>
    <mergeCell ref="C159:D159"/>
    <mergeCell ref="B177:B178"/>
    <mergeCell ref="B175:B176"/>
    <mergeCell ref="B173:C174"/>
    <mergeCell ref="C160:D160"/>
    <mergeCell ref="B34:B36"/>
    <mergeCell ref="B9:B11"/>
    <mergeCell ref="B18:B22"/>
    <mergeCell ref="B43:B47"/>
    <mergeCell ref="B76:B77"/>
    <mergeCell ref="B78:B79"/>
    <mergeCell ref="B80:B81"/>
    <mergeCell ref="B82:B83"/>
    <mergeCell ref="B117:C117"/>
    <mergeCell ref="B87:B88"/>
    <mergeCell ref="B89:B90"/>
    <mergeCell ref="B91:B92"/>
    <mergeCell ref="B93:C93"/>
    <mergeCell ref="B100:B101"/>
    <mergeCell ref="B24:B25"/>
    <mergeCell ref="B12:B13"/>
    <mergeCell ref="B49:B50"/>
    <mergeCell ref="B37:B38"/>
    <mergeCell ref="B74:C75"/>
    <mergeCell ref="B98:C99"/>
    <mergeCell ref="B102:B103"/>
    <mergeCell ref="B104:B105"/>
    <mergeCell ref="B107:B108"/>
    <mergeCell ref="B109:B110"/>
    <mergeCell ref="B229:I229"/>
    <mergeCell ref="B180:B181"/>
    <mergeCell ref="B183:B184"/>
    <mergeCell ref="B185:B186"/>
    <mergeCell ref="B188:B189"/>
    <mergeCell ref="B197:B198"/>
    <mergeCell ref="B211:B212"/>
    <mergeCell ref="B213:B214"/>
    <mergeCell ref="B215:B216"/>
    <mergeCell ref="B199:B200"/>
    <mergeCell ref="B201:B202"/>
    <mergeCell ref="B203:B204"/>
    <mergeCell ref="B205:B206"/>
    <mergeCell ref="B207:B208"/>
    <mergeCell ref="B209:B210"/>
    <mergeCell ref="B190:C190"/>
    <mergeCell ref="B217:C217"/>
    <mergeCell ref="B152:B153"/>
    <mergeCell ref="B154:B155"/>
    <mergeCell ref="B156:B157"/>
    <mergeCell ref="B158:B159"/>
    <mergeCell ref="B160:B161"/>
    <mergeCell ref="B162:B163"/>
    <mergeCell ref="B165:B166"/>
    <mergeCell ref="B111:B112"/>
    <mergeCell ref="C130:D130"/>
    <mergeCell ref="B113:B114"/>
    <mergeCell ref="B150:B151"/>
    <mergeCell ref="B141:D141"/>
    <mergeCell ref="C126:D126"/>
    <mergeCell ref="C127:D127"/>
    <mergeCell ref="C139:D139"/>
    <mergeCell ref="C161:D161"/>
    <mergeCell ref="C162:D162"/>
    <mergeCell ref="C163:D163"/>
    <mergeCell ref="B123:D124"/>
    <mergeCell ref="B146:D147"/>
    <mergeCell ref="C148:D148"/>
    <mergeCell ref="C149:D149"/>
    <mergeCell ref="C150:D150"/>
    <mergeCell ref="C151:D151"/>
  </mergeCells>
  <pageMargins left="0.7" right="0.7" top="0.75" bottom="0.75" header="0.3" footer="0.3"/>
  <pageSetup paperSize="9" scale="72" orientation="landscape" r:id="rId1"/>
  <rowBreaks count="3" manualBreakCount="3">
    <brk id="27" max="13" man="1"/>
    <brk id="69" max="13" man="1"/>
    <brk id="118" max="13" man="1"/>
  </rowBreaks>
  <ignoredErrors>
    <ignoredError sqref="D34:D50 E34:E50 F34:F50 D58:D67 E58:E67 F58:F67 D76:F92 D100:D108 E100:E108 F100:F108 E110:E116 F110:F116 D110:D116 E125:F140 E148:F166 D175:D189 E175:E189 F175:F189 D197:F2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12"/>
  <sheetViews>
    <sheetView topLeftCell="A152" zoomScaleNormal="100" workbookViewId="0">
      <selection activeCell="AW167" sqref="AW167"/>
    </sheetView>
  </sheetViews>
  <sheetFormatPr defaultRowHeight="12.75" x14ac:dyDescent="0.2"/>
  <cols>
    <col min="1" max="1" width="9" style="1"/>
    <col min="2" max="2" width="15.25" style="146" customWidth="1"/>
    <col min="3" max="3" width="15.625" style="1" customWidth="1"/>
    <col min="4" max="16384" width="9" style="1"/>
  </cols>
  <sheetData>
    <row r="1" spans="2:48" ht="19.5" x14ac:dyDescent="0.25">
      <c r="B1" s="125" t="s">
        <v>248</v>
      </c>
    </row>
    <row r="2" spans="2:48" ht="19.5" x14ac:dyDescent="0.25">
      <c r="B2" s="125"/>
    </row>
    <row r="3" spans="2:48" ht="14.25" x14ac:dyDescent="0.2">
      <c r="B3" s="126" t="s">
        <v>70</v>
      </c>
      <c r="C3" s="28"/>
      <c r="D3" s="28"/>
      <c r="E3" s="28"/>
      <c r="F3" s="28"/>
      <c r="G3" s="28"/>
      <c r="H3" s="28"/>
      <c r="I3" s="28"/>
      <c r="J3" s="29"/>
      <c r="K3" s="29"/>
      <c r="L3" s="29"/>
    </row>
    <row r="4" spans="2:48" x14ac:dyDescent="0.2">
      <c r="B4" s="127" t="s">
        <v>71</v>
      </c>
      <c r="C4" s="28"/>
      <c r="D4" s="28"/>
      <c r="E4" s="28"/>
      <c r="F4" s="28"/>
      <c r="G4" s="28"/>
      <c r="H4" s="28"/>
      <c r="I4" s="28"/>
      <c r="J4" s="29"/>
      <c r="K4" s="29"/>
      <c r="L4" s="29"/>
    </row>
    <row r="5" spans="2:48" x14ac:dyDescent="0.2">
      <c r="B5" s="127"/>
      <c r="C5" s="28"/>
      <c r="D5" s="28"/>
      <c r="E5" s="28"/>
      <c r="F5" s="28"/>
      <c r="G5" s="28"/>
      <c r="H5" s="28"/>
      <c r="I5" s="28"/>
      <c r="J5" s="29"/>
      <c r="K5" s="29"/>
      <c r="L5" s="29"/>
    </row>
    <row r="6" spans="2:48" x14ac:dyDescent="0.2">
      <c r="B6" s="128"/>
      <c r="C6" s="27"/>
      <c r="D6" s="74" t="s">
        <v>254</v>
      </c>
      <c r="E6" s="56"/>
      <c r="F6" s="56"/>
      <c r="G6" s="56"/>
      <c r="H6" s="56"/>
    </row>
    <row r="7" spans="2:48" ht="12.75" customHeight="1" x14ac:dyDescent="0.2">
      <c r="B7" s="184" t="s">
        <v>55</v>
      </c>
      <c r="C7" s="184"/>
      <c r="D7" s="87" t="s">
        <v>253</v>
      </c>
      <c r="E7" s="87" t="s">
        <v>102</v>
      </c>
      <c r="F7" s="87" t="s">
        <v>103</v>
      </c>
      <c r="G7" s="87" t="s">
        <v>104</v>
      </c>
      <c r="H7" s="87" t="s">
        <v>105</v>
      </c>
      <c r="I7" s="87" t="s">
        <v>106</v>
      </c>
      <c r="J7" s="87" t="s">
        <v>107</v>
      </c>
      <c r="K7" s="88" t="s">
        <v>108</v>
      </c>
      <c r="L7" s="88" t="s">
        <v>109</v>
      </c>
      <c r="M7" s="88" t="s">
        <v>110</v>
      </c>
      <c r="N7" s="88" t="s">
        <v>111</v>
      </c>
      <c r="O7" s="88" t="s">
        <v>112</v>
      </c>
      <c r="P7" s="87" t="s">
        <v>113</v>
      </c>
      <c r="Q7" s="87" t="s">
        <v>114</v>
      </c>
      <c r="R7" s="87" t="s">
        <v>115</v>
      </c>
      <c r="S7" s="87" t="s">
        <v>116</v>
      </c>
      <c r="T7" s="87" t="s">
        <v>117</v>
      </c>
      <c r="U7" s="87" t="s">
        <v>118</v>
      </c>
      <c r="V7" s="87" t="s">
        <v>119</v>
      </c>
      <c r="W7" s="87" t="s">
        <v>120</v>
      </c>
      <c r="X7" s="87" t="s">
        <v>121</v>
      </c>
      <c r="Y7" s="87" t="s">
        <v>122</v>
      </c>
      <c r="Z7" s="87" t="s">
        <v>123</v>
      </c>
      <c r="AA7" s="87" t="s">
        <v>124</v>
      </c>
      <c r="AB7" s="87" t="s">
        <v>125</v>
      </c>
      <c r="AC7" s="87" t="s">
        <v>126</v>
      </c>
      <c r="AD7" s="87" t="s">
        <v>127</v>
      </c>
      <c r="AE7" s="87" t="s">
        <v>128</v>
      </c>
      <c r="AF7" s="87" t="s">
        <v>129</v>
      </c>
      <c r="AG7" s="87" t="s">
        <v>130</v>
      </c>
      <c r="AH7" s="87" t="s">
        <v>131</v>
      </c>
      <c r="AI7" s="87" t="s">
        <v>132</v>
      </c>
      <c r="AJ7" s="87" t="s">
        <v>133</v>
      </c>
      <c r="AK7" s="87" t="s">
        <v>134</v>
      </c>
      <c r="AL7" s="87" t="s">
        <v>135</v>
      </c>
      <c r="AM7" s="87" t="s">
        <v>136</v>
      </c>
      <c r="AN7" s="87" t="s">
        <v>137</v>
      </c>
      <c r="AO7" s="87" t="s">
        <v>138</v>
      </c>
      <c r="AP7" s="87" t="s">
        <v>139</v>
      </c>
      <c r="AQ7" s="87" t="s">
        <v>140</v>
      </c>
      <c r="AR7" s="87" t="s">
        <v>141</v>
      </c>
      <c r="AS7" s="87" t="s">
        <v>292</v>
      </c>
      <c r="AT7" s="87" t="s">
        <v>293</v>
      </c>
      <c r="AU7" s="87" t="s">
        <v>290</v>
      </c>
      <c r="AV7" s="87" t="s">
        <v>291</v>
      </c>
    </row>
    <row r="8" spans="2:48" x14ac:dyDescent="0.2">
      <c r="B8" s="185"/>
      <c r="C8" s="185"/>
      <c r="D8" s="18"/>
      <c r="E8" s="18"/>
      <c r="F8" s="18"/>
      <c r="G8" s="18"/>
      <c r="H8" s="18"/>
      <c r="I8" s="18"/>
      <c r="J8" s="56"/>
      <c r="K8" s="56"/>
      <c r="L8" s="56"/>
    </row>
    <row r="9" spans="2:48" x14ac:dyDescent="0.2">
      <c r="B9" s="174" t="s">
        <v>31</v>
      </c>
      <c r="C9" s="136" t="s">
        <v>32</v>
      </c>
      <c r="D9" s="57">
        <v>51150</v>
      </c>
      <c r="E9" s="57">
        <v>39773</v>
      </c>
      <c r="F9" s="57">
        <v>54958</v>
      </c>
      <c r="G9" s="57">
        <v>30905</v>
      </c>
      <c r="H9" s="57">
        <v>34544</v>
      </c>
      <c r="I9" s="20">
        <v>35046</v>
      </c>
      <c r="J9" s="58">
        <v>47314</v>
      </c>
      <c r="K9" s="58">
        <v>48023</v>
      </c>
      <c r="L9" s="58">
        <v>70562</v>
      </c>
      <c r="M9" s="58">
        <v>45597</v>
      </c>
      <c r="N9" s="58">
        <v>72984</v>
      </c>
      <c r="O9" s="58">
        <v>36145</v>
      </c>
      <c r="P9" s="58">
        <v>45312</v>
      </c>
      <c r="Q9" s="58">
        <v>34602</v>
      </c>
      <c r="R9" s="58">
        <v>36566</v>
      </c>
      <c r="S9" s="58">
        <v>13065</v>
      </c>
      <c r="T9" s="58">
        <v>10539</v>
      </c>
      <c r="U9" s="58">
        <v>9376</v>
      </c>
      <c r="V9" s="58">
        <v>13303</v>
      </c>
      <c r="W9" s="58">
        <v>14212</v>
      </c>
      <c r="X9" s="58">
        <v>19129</v>
      </c>
      <c r="Y9" s="58">
        <v>18156</v>
      </c>
      <c r="Z9" s="58">
        <v>23195</v>
      </c>
      <c r="AA9" s="58">
        <v>22405</v>
      </c>
      <c r="AB9" s="58">
        <v>26556</v>
      </c>
      <c r="AC9" s="58">
        <v>16785</v>
      </c>
      <c r="AD9" s="58">
        <v>14746</v>
      </c>
      <c r="AE9" s="58">
        <v>11205</v>
      </c>
      <c r="AF9" s="58">
        <v>19706</v>
      </c>
      <c r="AG9" s="58">
        <v>12427</v>
      </c>
      <c r="AH9" s="58">
        <v>13146</v>
      </c>
      <c r="AI9" s="58">
        <v>3484</v>
      </c>
      <c r="AJ9" s="58">
        <v>5952</v>
      </c>
      <c r="AK9" s="58">
        <v>3726</v>
      </c>
      <c r="AL9" s="58">
        <v>3390</v>
      </c>
      <c r="AM9" s="58">
        <v>4100</v>
      </c>
      <c r="AN9" s="58">
        <v>4802</v>
      </c>
      <c r="AO9" s="58">
        <v>4918</v>
      </c>
      <c r="AP9" s="58">
        <v>3936</v>
      </c>
      <c r="AQ9" s="58">
        <v>4117</v>
      </c>
      <c r="AR9" s="58">
        <v>4860</v>
      </c>
      <c r="AS9" s="58">
        <v>3328</v>
      </c>
      <c r="AT9" s="58">
        <v>2029</v>
      </c>
      <c r="AU9" s="58">
        <v>1934</v>
      </c>
      <c r="AV9" s="58">
        <v>2235</v>
      </c>
    </row>
    <row r="10" spans="2:48" x14ac:dyDescent="0.2">
      <c r="B10" s="175"/>
      <c r="C10" s="136" t="s">
        <v>33</v>
      </c>
      <c r="D10" s="57">
        <v>66620</v>
      </c>
      <c r="E10" s="57">
        <v>72034</v>
      </c>
      <c r="F10" s="57">
        <v>78700</v>
      </c>
      <c r="G10" s="57">
        <v>81202</v>
      </c>
      <c r="H10" s="57">
        <v>76992</v>
      </c>
      <c r="I10" s="20">
        <v>71518</v>
      </c>
      <c r="J10" s="58">
        <v>81292</v>
      </c>
      <c r="K10" s="58">
        <v>78529</v>
      </c>
      <c r="L10" s="58">
        <v>74373</v>
      </c>
      <c r="M10" s="58">
        <v>65865</v>
      </c>
      <c r="N10" s="58">
        <v>63287</v>
      </c>
      <c r="O10" s="58">
        <v>50536</v>
      </c>
      <c r="P10" s="58">
        <v>45615</v>
      </c>
      <c r="Q10" s="58">
        <v>42433</v>
      </c>
      <c r="R10" s="58">
        <v>49943</v>
      </c>
      <c r="S10" s="58">
        <v>42776</v>
      </c>
      <c r="T10" s="58">
        <v>36735</v>
      </c>
      <c r="U10" s="58">
        <v>34176</v>
      </c>
      <c r="V10" s="58">
        <v>30134</v>
      </c>
      <c r="W10" s="58">
        <v>25213</v>
      </c>
      <c r="X10" s="58">
        <v>22462</v>
      </c>
      <c r="Y10" s="58">
        <v>28669</v>
      </c>
      <c r="Z10" s="58">
        <v>30658</v>
      </c>
      <c r="AA10" s="58">
        <v>27677</v>
      </c>
      <c r="AB10" s="58">
        <v>25167</v>
      </c>
      <c r="AC10" s="58">
        <v>21909</v>
      </c>
      <c r="AD10" s="58">
        <v>19308</v>
      </c>
      <c r="AE10" s="58">
        <v>16549</v>
      </c>
      <c r="AF10" s="58">
        <v>16847</v>
      </c>
      <c r="AG10" s="58">
        <v>14735</v>
      </c>
      <c r="AH10" s="58">
        <v>13852</v>
      </c>
      <c r="AI10" s="58">
        <v>8699</v>
      </c>
      <c r="AJ10" s="58">
        <v>9142</v>
      </c>
      <c r="AK10" s="58">
        <v>8901</v>
      </c>
      <c r="AL10" s="58">
        <v>9679</v>
      </c>
      <c r="AM10" s="58">
        <v>8192</v>
      </c>
      <c r="AN10" s="58">
        <v>7403</v>
      </c>
      <c r="AO10" s="58">
        <v>6792</v>
      </c>
      <c r="AP10" s="58">
        <v>7009</v>
      </c>
      <c r="AQ10" s="58">
        <v>6057</v>
      </c>
      <c r="AR10" s="58">
        <v>10484</v>
      </c>
      <c r="AS10" s="58">
        <v>9427</v>
      </c>
      <c r="AT10" s="58">
        <v>9480</v>
      </c>
      <c r="AU10" s="58">
        <v>8387</v>
      </c>
      <c r="AV10" s="58">
        <v>10389</v>
      </c>
    </row>
    <row r="11" spans="2:48" x14ac:dyDescent="0.2">
      <c r="B11" s="176"/>
      <c r="C11" s="136" t="s">
        <v>34</v>
      </c>
      <c r="D11" s="57">
        <v>8714</v>
      </c>
      <c r="E11" s="57">
        <v>10255</v>
      </c>
      <c r="F11" s="57">
        <v>8934</v>
      </c>
      <c r="G11" s="57">
        <v>9047</v>
      </c>
      <c r="H11" s="57">
        <v>8224</v>
      </c>
      <c r="I11" s="20">
        <v>11885</v>
      </c>
      <c r="J11" s="58">
        <v>13916</v>
      </c>
      <c r="K11" s="58">
        <v>10507</v>
      </c>
      <c r="L11" s="58">
        <v>10388</v>
      </c>
      <c r="M11" s="58">
        <v>10773</v>
      </c>
      <c r="N11" s="58">
        <v>10770</v>
      </c>
      <c r="O11" s="58">
        <v>12214</v>
      </c>
      <c r="P11" s="58">
        <v>13931</v>
      </c>
      <c r="Q11" s="58">
        <v>14902</v>
      </c>
      <c r="R11" s="58">
        <v>9606</v>
      </c>
      <c r="S11" s="58">
        <v>12932</v>
      </c>
      <c r="T11" s="58">
        <v>16075</v>
      </c>
      <c r="U11" s="58">
        <v>13677</v>
      </c>
      <c r="V11" s="58">
        <v>11643</v>
      </c>
      <c r="W11" s="58">
        <v>11479</v>
      </c>
      <c r="X11" s="58">
        <v>8767</v>
      </c>
      <c r="Y11" s="58">
        <v>10172</v>
      </c>
      <c r="Z11" s="58">
        <v>9942</v>
      </c>
      <c r="AA11" s="58">
        <v>9474</v>
      </c>
      <c r="AB11" s="58">
        <v>8155</v>
      </c>
      <c r="AC11" s="58">
        <v>7725</v>
      </c>
      <c r="AD11" s="58">
        <v>7725</v>
      </c>
      <c r="AE11" s="58">
        <v>7459</v>
      </c>
      <c r="AF11" s="58">
        <v>7705</v>
      </c>
      <c r="AG11" s="58">
        <v>3804</v>
      </c>
      <c r="AH11" s="58">
        <v>6147</v>
      </c>
      <c r="AI11" s="58">
        <v>4461</v>
      </c>
      <c r="AJ11" s="58">
        <v>4065</v>
      </c>
      <c r="AK11" s="58">
        <v>4661</v>
      </c>
      <c r="AL11" s="58">
        <v>4793</v>
      </c>
      <c r="AM11" s="58">
        <v>4534</v>
      </c>
      <c r="AN11" s="58">
        <v>3937</v>
      </c>
      <c r="AO11" s="58">
        <v>4098</v>
      </c>
      <c r="AP11" s="58">
        <v>5622</v>
      </c>
      <c r="AQ11" s="58">
        <v>3862</v>
      </c>
      <c r="AR11" s="58">
        <v>3359</v>
      </c>
      <c r="AS11" s="58">
        <v>3989</v>
      </c>
      <c r="AT11" s="58">
        <v>5675</v>
      </c>
      <c r="AU11" s="58">
        <v>10956</v>
      </c>
      <c r="AV11" s="58">
        <v>9731</v>
      </c>
    </row>
    <row r="12" spans="2:48" x14ac:dyDescent="0.2">
      <c r="B12" s="180" t="s">
        <v>35</v>
      </c>
      <c r="C12" s="136" t="s">
        <v>36</v>
      </c>
      <c r="D12" s="57">
        <v>67848</v>
      </c>
      <c r="E12" s="57">
        <v>58224</v>
      </c>
      <c r="F12" s="57">
        <v>52989</v>
      </c>
      <c r="G12" s="57">
        <v>54542</v>
      </c>
      <c r="H12" s="57">
        <v>76490</v>
      </c>
      <c r="I12" s="20">
        <v>96824</v>
      </c>
      <c r="J12" s="58">
        <v>85192</v>
      </c>
      <c r="K12" s="58">
        <v>86996</v>
      </c>
      <c r="L12" s="58">
        <v>89041</v>
      </c>
      <c r="M12" s="58">
        <v>89368</v>
      </c>
      <c r="N12" s="58">
        <v>82324</v>
      </c>
      <c r="O12" s="58">
        <v>82542</v>
      </c>
      <c r="P12" s="58">
        <v>90586</v>
      </c>
      <c r="Q12" s="58">
        <v>93303</v>
      </c>
      <c r="R12" s="58">
        <v>87547</v>
      </c>
      <c r="S12" s="58">
        <v>68396</v>
      </c>
      <c r="T12" s="58">
        <v>89606</v>
      </c>
      <c r="U12" s="58">
        <v>84625</v>
      </c>
      <c r="V12" s="58">
        <v>86003</v>
      </c>
      <c r="W12" s="58">
        <v>101205</v>
      </c>
      <c r="X12" s="58">
        <v>87986</v>
      </c>
      <c r="Y12" s="58">
        <v>76970</v>
      </c>
      <c r="Z12" s="58">
        <v>71161</v>
      </c>
      <c r="AA12" s="58">
        <v>76139</v>
      </c>
      <c r="AB12" s="58">
        <v>82460</v>
      </c>
      <c r="AC12" s="58">
        <v>85916</v>
      </c>
      <c r="AD12" s="58">
        <v>78132</v>
      </c>
      <c r="AE12" s="58">
        <v>86203</v>
      </c>
      <c r="AF12" s="58">
        <v>89935</v>
      </c>
      <c r="AG12" s="58">
        <v>88943</v>
      </c>
      <c r="AH12" s="58">
        <v>92007</v>
      </c>
      <c r="AI12" s="58">
        <v>78405</v>
      </c>
      <c r="AJ12" s="58">
        <v>78386</v>
      </c>
      <c r="AK12" s="58">
        <v>75179</v>
      </c>
      <c r="AL12" s="58">
        <v>73462</v>
      </c>
      <c r="AM12" s="58">
        <v>62718</v>
      </c>
      <c r="AN12" s="58">
        <v>38284</v>
      </c>
      <c r="AO12" s="58">
        <v>27241</v>
      </c>
      <c r="AP12" s="58">
        <v>21299</v>
      </c>
      <c r="AQ12" s="58">
        <v>16174</v>
      </c>
      <c r="AR12" s="58">
        <v>13726</v>
      </c>
      <c r="AS12" s="58">
        <v>17530</v>
      </c>
      <c r="AT12" s="58">
        <v>16913</v>
      </c>
      <c r="AU12" s="58">
        <v>14521</v>
      </c>
      <c r="AV12" s="58">
        <v>15891</v>
      </c>
    </row>
    <row r="13" spans="2:48" x14ac:dyDescent="0.2">
      <c r="B13" s="181"/>
      <c r="C13" s="136" t="s">
        <v>37</v>
      </c>
      <c r="D13" s="57">
        <v>2917</v>
      </c>
      <c r="E13" s="57">
        <v>3084</v>
      </c>
      <c r="F13" s="57">
        <v>2980</v>
      </c>
      <c r="G13" s="57">
        <v>2895</v>
      </c>
      <c r="H13" s="57">
        <v>5629</v>
      </c>
      <c r="I13" s="20">
        <v>9764</v>
      </c>
      <c r="J13" s="58">
        <v>8725</v>
      </c>
      <c r="K13" s="58">
        <v>8621</v>
      </c>
      <c r="L13" s="58">
        <v>8400</v>
      </c>
      <c r="M13" s="58">
        <v>7636</v>
      </c>
      <c r="N13" s="58">
        <v>8647</v>
      </c>
      <c r="O13" s="58">
        <v>10637</v>
      </c>
      <c r="P13" s="58">
        <v>11332</v>
      </c>
      <c r="Q13" s="58">
        <v>11441</v>
      </c>
      <c r="R13" s="58">
        <v>12421</v>
      </c>
      <c r="S13" s="58">
        <v>10122</v>
      </c>
      <c r="T13" s="58">
        <v>10567</v>
      </c>
      <c r="U13" s="58">
        <v>12748</v>
      </c>
      <c r="V13" s="58">
        <v>14469</v>
      </c>
      <c r="W13" s="58">
        <v>23675</v>
      </c>
      <c r="X13" s="58">
        <v>13679</v>
      </c>
      <c r="Y13" s="58">
        <v>12146</v>
      </c>
      <c r="Z13" s="58">
        <v>11786</v>
      </c>
      <c r="AA13" s="58">
        <v>15063</v>
      </c>
      <c r="AB13" s="58">
        <v>12161</v>
      </c>
      <c r="AC13" s="58">
        <v>11975</v>
      </c>
      <c r="AD13" s="58">
        <v>10513</v>
      </c>
      <c r="AE13" s="58">
        <v>12801</v>
      </c>
      <c r="AF13" s="58">
        <v>12498</v>
      </c>
      <c r="AG13" s="58">
        <v>11525</v>
      </c>
      <c r="AH13" s="58">
        <v>12011</v>
      </c>
      <c r="AI13" s="58">
        <v>12812</v>
      </c>
      <c r="AJ13" s="58">
        <v>14298</v>
      </c>
      <c r="AK13" s="58">
        <v>14071</v>
      </c>
      <c r="AL13" s="58">
        <v>13861</v>
      </c>
      <c r="AM13" s="58">
        <v>14737</v>
      </c>
      <c r="AN13" s="58">
        <v>18856</v>
      </c>
      <c r="AO13" s="58">
        <v>20658</v>
      </c>
      <c r="AP13" s="58">
        <v>19320</v>
      </c>
      <c r="AQ13" s="58">
        <v>22881</v>
      </c>
      <c r="AR13" s="58">
        <v>33690</v>
      </c>
      <c r="AS13" s="58">
        <v>41728</v>
      </c>
      <c r="AT13" s="58">
        <v>34475</v>
      </c>
      <c r="AU13" s="58">
        <v>36221</v>
      </c>
      <c r="AV13" s="58">
        <v>38579</v>
      </c>
    </row>
    <row r="14" spans="2:48" x14ac:dyDescent="0.2">
      <c r="B14" s="22" t="s">
        <v>38</v>
      </c>
      <c r="C14" s="136" t="s">
        <v>38</v>
      </c>
      <c r="D14" s="57">
        <v>29185</v>
      </c>
      <c r="E14" s="57">
        <v>26809</v>
      </c>
      <c r="F14" s="57">
        <v>33357</v>
      </c>
      <c r="G14" s="57">
        <v>20196</v>
      </c>
      <c r="H14" s="57">
        <v>23116</v>
      </c>
      <c r="I14" s="20">
        <v>25490</v>
      </c>
      <c r="J14" s="58">
        <v>29204</v>
      </c>
      <c r="K14" s="58">
        <v>21576</v>
      </c>
      <c r="L14" s="58">
        <v>20758</v>
      </c>
      <c r="M14" s="58">
        <v>23852</v>
      </c>
      <c r="N14" s="58">
        <v>27088</v>
      </c>
      <c r="O14" s="58">
        <v>20694</v>
      </c>
      <c r="P14" s="58">
        <v>22018</v>
      </c>
      <c r="Q14" s="58">
        <v>22777</v>
      </c>
      <c r="R14" s="58">
        <v>23805</v>
      </c>
      <c r="S14" s="58">
        <v>17430</v>
      </c>
      <c r="T14" s="58">
        <v>18122</v>
      </c>
      <c r="U14" s="58">
        <v>21895</v>
      </c>
      <c r="V14" s="58">
        <v>23626</v>
      </c>
      <c r="W14" s="58">
        <v>16708</v>
      </c>
      <c r="X14" s="58">
        <v>19207</v>
      </c>
      <c r="Y14" s="58">
        <v>18255</v>
      </c>
      <c r="Z14" s="58">
        <v>19446</v>
      </c>
      <c r="AA14" s="58">
        <v>14202</v>
      </c>
      <c r="AB14" s="58">
        <v>15396</v>
      </c>
      <c r="AC14" s="58">
        <v>17905</v>
      </c>
      <c r="AD14" s="58">
        <v>18155</v>
      </c>
      <c r="AE14" s="58">
        <v>12529</v>
      </c>
      <c r="AF14" s="58">
        <v>13056</v>
      </c>
      <c r="AG14" s="58">
        <v>14234</v>
      </c>
      <c r="AH14" s="58">
        <v>15025</v>
      </c>
      <c r="AI14" s="58">
        <v>12319</v>
      </c>
      <c r="AJ14" s="58">
        <v>12223</v>
      </c>
      <c r="AK14" s="58">
        <v>11464</v>
      </c>
      <c r="AL14" s="58">
        <v>13694</v>
      </c>
      <c r="AM14" s="58">
        <v>10251</v>
      </c>
      <c r="AN14" s="58">
        <v>10144</v>
      </c>
      <c r="AO14" s="58">
        <v>12596</v>
      </c>
      <c r="AP14" s="58">
        <v>13087</v>
      </c>
      <c r="AQ14" s="58">
        <v>10416</v>
      </c>
      <c r="AR14" s="58">
        <v>11704</v>
      </c>
      <c r="AS14" s="58">
        <v>12532</v>
      </c>
      <c r="AT14" s="58">
        <v>11998</v>
      </c>
      <c r="AU14" s="58">
        <v>8801</v>
      </c>
      <c r="AV14" s="58">
        <v>9335</v>
      </c>
    </row>
    <row r="15" spans="2:48" x14ac:dyDescent="0.2">
      <c r="B15" s="22" t="s">
        <v>39</v>
      </c>
      <c r="C15" s="136" t="s">
        <v>39</v>
      </c>
      <c r="D15" s="57">
        <v>158675</v>
      </c>
      <c r="E15" s="57">
        <v>111624</v>
      </c>
      <c r="F15" s="57">
        <v>110765</v>
      </c>
      <c r="G15" s="57">
        <v>178693</v>
      </c>
      <c r="H15" s="57">
        <v>190680</v>
      </c>
      <c r="I15" s="20">
        <v>107028</v>
      </c>
      <c r="J15" s="58">
        <v>118507</v>
      </c>
      <c r="K15" s="58">
        <v>161042</v>
      </c>
      <c r="L15" s="58">
        <v>181286</v>
      </c>
      <c r="M15" s="58">
        <v>115701</v>
      </c>
      <c r="N15" s="58">
        <v>111338</v>
      </c>
      <c r="O15" s="58">
        <v>143936</v>
      </c>
      <c r="P15" s="58">
        <v>174690</v>
      </c>
      <c r="Q15" s="58">
        <v>108203</v>
      </c>
      <c r="R15" s="58">
        <v>100293</v>
      </c>
      <c r="S15" s="58">
        <v>122174</v>
      </c>
      <c r="T15" s="58">
        <v>174722</v>
      </c>
      <c r="U15" s="58">
        <v>146327</v>
      </c>
      <c r="V15" s="58">
        <v>151266</v>
      </c>
      <c r="W15" s="58">
        <v>185140</v>
      </c>
      <c r="X15" s="58">
        <v>213034</v>
      </c>
      <c r="Y15" s="58">
        <v>123841</v>
      </c>
      <c r="Z15" s="58">
        <v>115730</v>
      </c>
      <c r="AA15" s="58">
        <v>154615</v>
      </c>
      <c r="AB15" s="58">
        <v>152788</v>
      </c>
      <c r="AC15" s="58">
        <v>102813</v>
      </c>
      <c r="AD15" s="58">
        <v>77713</v>
      </c>
      <c r="AE15" s="58">
        <v>98776</v>
      </c>
      <c r="AF15" s="58">
        <v>99712</v>
      </c>
      <c r="AG15" s="58">
        <v>68372</v>
      </c>
      <c r="AH15" s="58">
        <v>55119</v>
      </c>
      <c r="AI15" s="58">
        <v>69816</v>
      </c>
      <c r="AJ15" s="58">
        <v>76433</v>
      </c>
      <c r="AK15" s="58">
        <v>56915</v>
      </c>
      <c r="AL15" s="58">
        <v>54885</v>
      </c>
      <c r="AM15" s="58">
        <v>76969</v>
      </c>
      <c r="AN15" s="58">
        <v>65283</v>
      </c>
      <c r="AO15" s="58">
        <v>54117</v>
      </c>
      <c r="AP15" s="58">
        <v>49612</v>
      </c>
      <c r="AQ15" s="58">
        <v>65689</v>
      </c>
      <c r="AR15" s="58">
        <v>64334</v>
      </c>
      <c r="AS15" s="58">
        <v>47356</v>
      </c>
      <c r="AT15" s="58">
        <v>37587</v>
      </c>
      <c r="AU15" s="58">
        <v>50904</v>
      </c>
      <c r="AV15" s="58">
        <v>49056</v>
      </c>
    </row>
    <row r="16" spans="2:48" x14ac:dyDescent="0.2">
      <c r="B16" s="22" t="s">
        <v>40</v>
      </c>
      <c r="C16" s="136" t="s">
        <v>40</v>
      </c>
      <c r="D16" s="57">
        <v>553</v>
      </c>
      <c r="E16" s="57">
        <v>487</v>
      </c>
      <c r="F16" s="57">
        <v>856</v>
      </c>
      <c r="G16" s="57">
        <v>739</v>
      </c>
      <c r="H16" s="57">
        <v>688</v>
      </c>
      <c r="I16" s="20">
        <v>656</v>
      </c>
      <c r="J16" s="58">
        <v>670</v>
      </c>
      <c r="K16" s="58">
        <v>550</v>
      </c>
      <c r="L16" s="58">
        <v>576</v>
      </c>
      <c r="M16" s="58">
        <v>580</v>
      </c>
      <c r="N16" s="58">
        <v>488</v>
      </c>
      <c r="O16" s="58">
        <v>493</v>
      </c>
      <c r="P16" s="58">
        <v>464</v>
      </c>
      <c r="Q16" s="58">
        <v>436</v>
      </c>
      <c r="R16" s="58">
        <v>464</v>
      </c>
      <c r="S16" s="58">
        <v>265</v>
      </c>
      <c r="T16" s="58">
        <v>283</v>
      </c>
      <c r="U16" s="58">
        <v>238</v>
      </c>
      <c r="V16" s="58">
        <v>318</v>
      </c>
      <c r="W16" s="58">
        <v>321</v>
      </c>
      <c r="X16" s="58">
        <v>306</v>
      </c>
      <c r="Y16" s="58">
        <v>348</v>
      </c>
      <c r="Z16" s="58">
        <v>333</v>
      </c>
      <c r="AA16" s="58">
        <v>313</v>
      </c>
      <c r="AB16" s="58">
        <v>305</v>
      </c>
      <c r="AC16" s="58">
        <v>309</v>
      </c>
      <c r="AD16" s="58">
        <v>304</v>
      </c>
      <c r="AE16" s="58">
        <v>353</v>
      </c>
      <c r="AF16" s="58">
        <v>290</v>
      </c>
      <c r="AG16" s="58">
        <v>329</v>
      </c>
      <c r="AH16" s="58">
        <v>357</v>
      </c>
      <c r="AI16" s="58">
        <v>212</v>
      </c>
      <c r="AJ16" s="58">
        <v>214</v>
      </c>
      <c r="AK16" s="58">
        <v>240</v>
      </c>
      <c r="AL16" s="58">
        <v>278</v>
      </c>
      <c r="AM16" s="58">
        <v>283</v>
      </c>
      <c r="AN16" s="58">
        <v>218</v>
      </c>
      <c r="AO16" s="58">
        <v>315</v>
      </c>
      <c r="AP16" s="58">
        <v>303</v>
      </c>
      <c r="AQ16" s="58">
        <v>252</v>
      </c>
      <c r="AR16" s="58">
        <v>213</v>
      </c>
      <c r="AS16" s="58">
        <v>258</v>
      </c>
      <c r="AT16" s="58">
        <v>250</v>
      </c>
      <c r="AU16" s="58">
        <v>198</v>
      </c>
      <c r="AV16" s="58">
        <v>244</v>
      </c>
    </row>
    <row r="17" spans="2:49" x14ac:dyDescent="0.2">
      <c r="B17" s="22" t="s">
        <v>41</v>
      </c>
      <c r="C17" s="136" t="s">
        <v>41</v>
      </c>
      <c r="D17" s="57">
        <v>38033</v>
      </c>
      <c r="E17" s="57">
        <v>35413</v>
      </c>
      <c r="F17" s="57">
        <v>39212</v>
      </c>
      <c r="G17" s="57">
        <v>27871</v>
      </c>
      <c r="H17" s="57">
        <v>64817</v>
      </c>
      <c r="I17" s="20">
        <v>34624</v>
      </c>
      <c r="J17" s="58">
        <v>38213</v>
      </c>
      <c r="K17" s="58">
        <v>40594</v>
      </c>
      <c r="L17" s="58">
        <v>43051</v>
      </c>
      <c r="M17" s="58">
        <v>42056</v>
      </c>
      <c r="N17" s="58">
        <v>34017</v>
      </c>
      <c r="O17" s="58">
        <v>54166</v>
      </c>
      <c r="P17" s="58">
        <v>37714</v>
      </c>
      <c r="Q17" s="58">
        <v>34873</v>
      </c>
      <c r="R17" s="58">
        <v>31038</v>
      </c>
      <c r="S17" s="58">
        <v>26420</v>
      </c>
      <c r="T17" s="58">
        <v>22226</v>
      </c>
      <c r="U17" s="58">
        <v>33690</v>
      </c>
      <c r="V17" s="58">
        <v>45695</v>
      </c>
      <c r="W17" s="58">
        <v>26615</v>
      </c>
      <c r="X17" s="58">
        <v>32683</v>
      </c>
      <c r="Y17" s="58">
        <v>36894</v>
      </c>
      <c r="Z17" s="58">
        <v>36245</v>
      </c>
      <c r="AA17" s="58">
        <v>52767</v>
      </c>
      <c r="AB17" s="58">
        <v>57340</v>
      </c>
      <c r="AC17" s="58">
        <v>43150</v>
      </c>
      <c r="AD17" s="58">
        <v>32627</v>
      </c>
      <c r="AE17" s="58">
        <v>36502</v>
      </c>
      <c r="AF17" s="58">
        <v>37382</v>
      </c>
      <c r="AG17" s="58">
        <v>51327</v>
      </c>
      <c r="AH17" s="58">
        <v>38558</v>
      </c>
      <c r="AI17" s="58">
        <v>51967</v>
      </c>
      <c r="AJ17" s="58">
        <v>97131</v>
      </c>
      <c r="AK17" s="58">
        <v>74276</v>
      </c>
      <c r="AL17" s="58">
        <v>109768</v>
      </c>
      <c r="AM17" s="58">
        <v>57473</v>
      </c>
      <c r="AN17" s="58">
        <v>65894</v>
      </c>
      <c r="AO17" s="58">
        <v>52388</v>
      </c>
      <c r="AP17" s="58">
        <v>39187</v>
      </c>
      <c r="AQ17" s="58">
        <v>39640</v>
      </c>
      <c r="AR17" s="58">
        <v>57900</v>
      </c>
      <c r="AS17" s="58">
        <v>34005</v>
      </c>
      <c r="AT17" s="58">
        <v>80426</v>
      </c>
      <c r="AU17" s="58">
        <v>38547</v>
      </c>
      <c r="AV17" s="58">
        <v>43920</v>
      </c>
    </row>
    <row r="18" spans="2:49" x14ac:dyDescent="0.2">
      <c r="B18" s="174" t="s">
        <v>42</v>
      </c>
      <c r="C18" s="136" t="s">
        <v>43</v>
      </c>
      <c r="D18" s="57">
        <v>68203</v>
      </c>
      <c r="E18" s="57">
        <v>59523</v>
      </c>
      <c r="F18" s="57">
        <v>76280</v>
      </c>
      <c r="G18" s="57">
        <v>98295</v>
      </c>
      <c r="H18" s="57">
        <v>135156</v>
      </c>
      <c r="I18" s="20">
        <v>100674</v>
      </c>
      <c r="J18" s="58">
        <v>105259</v>
      </c>
      <c r="K18" s="58">
        <v>118329</v>
      </c>
      <c r="L18" s="58">
        <v>122980</v>
      </c>
      <c r="M18" s="58">
        <v>108791</v>
      </c>
      <c r="N18" s="58">
        <v>113511</v>
      </c>
      <c r="O18" s="58">
        <v>105374</v>
      </c>
      <c r="P18" s="58">
        <v>112563</v>
      </c>
      <c r="Q18" s="58">
        <v>94074</v>
      </c>
      <c r="R18" s="58">
        <v>95500</v>
      </c>
      <c r="S18" s="58">
        <v>83997</v>
      </c>
      <c r="T18" s="58">
        <v>77799</v>
      </c>
      <c r="U18" s="58">
        <v>68302</v>
      </c>
      <c r="V18" s="58">
        <v>66908</v>
      </c>
      <c r="W18" s="58">
        <v>74455</v>
      </c>
      <c r="X18" s="58">
        <v>77877</v>
      </c>
      <c r="Y18" s="58">
        <v>83095</v>
      </c>
      <c r="Z18" s="58">
        <v>85489</v>
      </c>
      <c r="AA18" s="58">
        <v>91388</v>
      </c>
      <c r="AB18" s="58">
        <v>106434</v>
      </c>
      <c r="AC18" s="58">
        <v>97574</v>
      </c>
      <c r="AD18" s="58">
        <v>102619</v>
      </c>
      <c r="AE18" s="58">
        <v>104565</v>
      </c>
      <c r="AF18" s="58">
        <v>117226</v>
      </c>
      <c r="AG18" s="58">
        <v>100893</v>
      </c>
      <c r="AH18" s="58">
        <v>126010</v>
      </c>
      <c r="AI18" s="58">
        <v>120304</v>
      </c>
      <c r="AJ18" s="58">
        <v>173787</v>
      </c>
      <c r="AK18" s="58">
        <v>201080</v>
      </c>
      <c r="AL18" s="58">
        <v>290403</v>
      </c>
      <c r="AM18" s="58">
        <v>322741</v>
      </c>
      <c r="AN18" s="58">
        <v>328784</v>
      </c>
      <c r="AO18" s="58">
        <v>337026</v>
      </c>
      <c r="AP18" s="58">
        <v>247767</v>
      </c>
      <c r="AQ18" s="58">
        <v>183812</v>
      </c>
      <c r="AR18" s="58">
        <v>200063</v>
      </c>
      <c r="AS18" s="58">
        <v>209551</v>
      </c>
      <c r="AT18" s="58">
        <v>243792</v>
      </c>
      <c r="AU18" s="58">
        <v>213281</v>
      </c>
      <c r="AV18" s="58">
        <v>190489</v>
      </c>
    </row>
    <row r="19" spans="2:49" x14ac:dyDescent="0.2">
      <c r="B19" s="175"/>
      <c r="C19" s="136" t="s">
        <v>44</v>
      </c>
      <c r="D19" s="57">
        <v>11760</v>
      </c>
      <c r="E19" s="57">
        <v>13140</v>
      </c>
      <c r="F19" s="57">
        <v>14466</v>
      </c>
      <c r="G19" s="57">
        <v>17060</v>
      </c>
      <c r="H19" s="57">
        <v>11669</v>
      </c>
      <c r="I19" s="20">
        <v>15519</v>
      </c>
      <c r="J19" s="58">
        <v>14201</v>
      </c>
      <c r="K19" s="58">
        <v>18717</v>
      </c>
      <c r="L19" s="58">
        <v>15260</v>
      </c>
      <c r="M19" s="58">
        <v>14999</v>
      </c>
      <c r="N19" s="58">
        <v>18843</v>
      </c>
      <c r="O19" s="58">
        <v>16605</v>
      </c>
      <c r="P19" s="58">
        <v>20353</v>
      </c>
      <c r="Q19" s="58">
        <v>16854</v>
      </c>
      <c r="R19" s="58">
        <v>20495</v>
      </c>
      <c r="S19" s="58">
        <v>18329</v>
      </c>
      <c r="T19" s="58">
        <v>15940</v>
      </c>
      <c r="U19" s="58">
        <v>19984</v>
      </c>
      <c r="V19" s="58">
        <v>35765</v>
      </c>
      <c r="W19" s="58">
        <v>24304</v>
      </c>
      <c r="X19" s="58">
        <v>23162</v>
      </c>
      <c r="Y19" s="58">
        <v>20772</v>
      </c>
      <c r="Z19" s="58">
        <v>23094</v>
      </c>
      <c r="AA19" s="58">
        <v>24184</v>
      </c>
      <c r="AB19" s="58">
        <v>21053</v>
      </c>
      <c r="AC19" s="58">
        <v>22240</v>
      </c>
      <c r="AD19" s="58">
        <v>23356</v>
      </c>
      <c r="AE19" s="58">
        <v>21587</v>
      </c>
      <c r="AF19" s="58">
        <v>20588</v>
      </c>
      <c r="AG19" s="58">
        <v>20016</v>
      </c>
      <c r="AH19" s="58">
        <v>21687</v>
      </c>
      <c r="AI19" s="58">
        <v>17524</v>
      </c>
      <c r="AJ19" s="58">
        <v>18871</v>
      </c>
      <c r="AK19" s="58">
        <v>19750</v>
      </c>
      <c r="AL19" s="58">
        <v>19214</v>
      </c>
      <c r="AM19" s="58">
        <v>17876</v>
      </c>
      <c r="AN19" s="58">
        <v>17182</v>
      </c>
      <c r="AO19" s="58">
        <v>16855</v>
      </c>
      <c r="AP19" s="58">
        <v>14635</v>
      </c>
      <c r="AQ19" s="58">
        <v>14627</v>
      </c>
      <c r="AR19" s="58">
        <v>15751</v>
      </c>
      <c r="AS19" s="58">
        <v>18406</v>
      </c>
      <c r="AT19" s="58">
        <v>13546</v>
      </c>
      <c r="AU19" s="58">
        <v>16212</v>
      </c>
      <c r="AV19" s="58">
        <v>16598</v>
      </c>
    </row>
    <row r="20" spans="2:49" x14ac:dyDescent="0.2">
      <c r="B20" s="175"/>
      <c r="C20" s="136" t="s">
        <v>45</v>
      </c>
      <c r="D20" s="57">
        <v>41408</v>
      </c>
      <c r="E20" s="57">
        <v>38036</v>
      </c>
      <c r="F20" s="57">
        <v>37371</v>
      </c>
      <c r="G20" s="57">
        <v>42878</v>
      </c>
      <c r="H20" s="57">
        <v>49921</v>
      </c>
      <c r="I20" s="20">
        <v>55838</v>
      </c>
      <c r="J20" s="58">
        <v>56936</v>
      </c>
      <c r="K20" s="58">
        <v>58650</v>
      </c>
      <c r="L20" s="58">
        <v>56131</v>
      </c>
      <c r="M20" s="58">
        <v>47973</v>
      </c>
      <c r="N20" s="58">
        <v>52802</v>
      </c>
      <c r="O20" s="58">
        <v>48922</v>
      </c>
      <c r="P20" s="58">
        <v>52154</v>
      </c>
      <c r="Q20" s="58">
        <v>49569</v>
      </c>
      <c r="R20" s="58">
        <v>46458</v>
      </c>
      <c r="S20" s="58">
        <v>43790</v>
      </c>
      <c r="T20" s="58">
        <v>43377</v>
      </c>
      <c r="U20" s="58">
        <v>40077</v>
      </c>
      <c r="V20" s="58">
        <v>40096</v>
      </c>
      <c r="W20" s="58">
        <v>62813</v>
      </c>
      <c r="X20" s="58">
        <v>62188</v>
      </c>
      <c r="Y20" s="58">
        <v>55971</v>
      </c>
      <c r="Z20" s="58">
        <v>55098</v>
      </c>
      <c r="AA20" s="58">
        <v>56976</v>
      </c>
      <c r="AB20" s="58">
        <v>36736</v>
      </c>
      <c r="AC20" s="58">
        <v>34845</v>
      </c>
      <c r="AD20" s="58">
        <v>32508</v>
      </c>
      <c r="AE20" s="58">
        <v>35525</v>
      </c>
      <c r="AF20" s="58">
        <v>35400</v>
      </c>
      <c r="AG20" s="58">
        <v>30922</v>
      </c>
      <c r="AH20" s="58">
        <v>33911</v>
      </c>
      <c r="AI20" s="58">
        <v>28625</v>
      </c>
      <c r="AJ20" s="58">
        <v>30077</v>
      </c>
      <c r="AK20" s="58">
        <v>23546</v>
      </c>
      <c r="AL20" s="58">
        <v>25588</v>
      </c>
      <c r="AM20" s="58">
        <v>25973</v>
      </c>
      <c r="AN20" s="58">
        <v>28676</v>
      </c>
      <c r="AO20" s="58">
        <v>27415</v>
      </c>
      <c r="AP20" s="58">
        <v>30776</v>
      </c>
      <c r="AQ20" s="58">
        <v>33399</v>
      </c>
      <c r="AR20" s="58">
        <v>42816</v>
      </c>
      <c r="AS20" s="58">
        <v>38679</v>
      </c>
      <c r="AT20" s="58">
        <v>42022</v>
      </c>
      <c r="AU20" s="58">
        <v>48152</v>
      </c>
      <c r="AV20" s="58">
        <v>52000</v>
      </c>
    </row>
    <row r="21" spans="2:49" x14ac:dyDescent="0.2">
      <c r="B21" s="175"/>
      <c r="C21" s="136" t="s">
        <v>46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58">
        <v>11306</v>
      </c>
      <c r="O21" s="58">
        <v>27013</v>
      </c>
      <c r="P21" s="58">
        <v>25847</v>
      </c>
      <c r="Q21" s="58">
        <v>21837</v>
      </c>
      <c r="R21" s="58">
        <v>22805</v>
      </c>
      <c r="S21" s="58">
        <v>26353</v>
      </c>
      <c r="T21" s="58">
        <v>44690</v>
      </c>
      <c r="U21" s="58">
        <v>24613</v>
      </c>
      <c r="V21" s="58">
        <v>31312</v>
      </c>
      <c r="W21" s="58">
        <v>41074</v>
      </c>
      <c r="X21" s="58">
        <v>48262</v>
      </c>
      <c r="Y21" s="58">
        <v>57680</v>
      </c>
      <c r="Z21" s="58">
        <v>36263</v>
      </c>
      <c r="AA21" s="58">
        <v>48623</v>
      </c>
      <c r="AB21" s="58">
        <v>54019</v>
      </c>
      <c r="AC21" s="58">
        <v>48708</v>
      </c>
      <c r="AD21" s="58">
        <v>45993</v>
      </c>
      <c r="AE21" s="58">
        <v>54504</v>
      </c>
      <c r="AF21" s="58">
        <v>52303</v>
      </c>
      <c r="AG21" s="58">
        <v>43275</v>
      </c>
      <c r="AH21" s="58">
        <v>80360</v>
      </c>
      <c r="AI21" s="58">
        <v>88850</v>
      </c>
      <c r="AJ21" s="58">
        <v>184025</v>
      </c>
      <c r="AK21" s="58">
        <v>161446</v>
      </c>
      <c r="AL21" s="58">
        <v>202599</v>
      </c>
      <c r="AM21" s="58">
        <v>173613</v>
      </c>
      <c r="AN21" s="58">
        <v>199842</v>
      </c>
      <c r="AO21" s="58">
        <v>197058</v>
      </c>
      <c r="AP21" s="58">
        <v>154799</v>
      </c>
      <c r="AQ21" s="58">
        <v>146714</v>
      </c>
      <c r="AR21" s="58">
        <v>160576</v>
      </c>
      <c r="AS21" s="58">
        <v>189872</v>
      </c>
      <c r="AT21" s="58">
        <v>197984</v>
      </c>
      <c r="AU21" s="58">
        <v>205205</v>
      </c>
      <c r="AV21" s="58">
        <v>181178</v>
      </c>
    </row>
    <row r="22" spans="2:49" x14ac:dyDescent="0.2">
      <c r="B22" s="176"/>
      <c r="C22" s="117" t="s">
        <v>47</v>
      </c>
      <c r="D22" s="57">
        <v>70811</v>
      </c>
      <c r="E22" s="57">
        <v>64865</v>
      </c>
      <c r="F22" s="57">
        <v>73630</v>
      </c>
      <c r="G22" s="57">
        <v>80921</v>
      </c>
      <c r="H22" s="57">
        <v>78746</v>
      </c>
      <c r="I22" s="20">
        <v>63241</v>
      </c>
      <c r="J22" s="58">
        <v>64551</v>
      </c>
      <c r="K22" s="58">
        <v>77979</v>
      </c>
      <c r="L22" s="58">
        <v>72866</v>
      </c>
      <c r="M22" s="58">
        <v>73001</v>
      </c>
      <c r="N22" s="58">
        <v>75508</v>
      </c>
      <c r="O22" s="58">
        <v>76248</v>
      </c>
      <c r="P22" s="58">
        <v>77261</v>
      </c>
      <c r="Q22" s="58">
        <v>63124</v>
      </c>
      <c r="R22" s="58">
        <v>51831</v>
      </c>
      <c r="S22" s="58">
        <v>47104</v>
      </c>
      <c r="T22" s="58">
        <v>48031</v>
      </c>
      <c r="U22" s="58">
        <v>37918</v>
      </c>
      <c r="V22" s="58">
        <v>35786</v>
      </c>
      <c r="W22" s="58">
        <v>39656</v>
      </c>
      <c r="X22" s="58">
        <v>47062</v>
      </c>
      <c r="Y22" s="58">
        <v>35260</v>
      </c>
      <c r="Z22" s="58">
        <v>39194</v>
      </c>
      <c r="AA22" s="58">
        <v>42263</v>
      </c>
      <c r="AB22" s="58">
        <v>41928</v>
      </c>
      <c r="AC22" s="58">
        <v>37660</v>
      </c>
      <c r="AD22" s="58">
        <v>34636</v>
      </c>
      <c r="AE22" s="58">
        <v>43640</v>
      </c>
      <c r="AF22" s="58">
        <v>38599</v>
      </c>
      <c r="AG22" s="58">
        <v>66436</v>
      </c>
      <c r="AH22" s="58">
        <v>31426</v>
      </c>
      <c r="AI22" s="58">
        <v>34807</v>
      </c>
      <c r="AJ22" s="58">
        <v>57795</v>
      </c>
      <c r="AK22" s="58">
        <v>73222</v>
      </c>
      <c r="AL22" s="58">
        <v>81226</v>
      </c>
      <c r="AM22" s="58">
        <v>84654</v>
      </c>
      <c r="AN22" s="58">
        <v>75967</v>
      </c>
      <c r="AO22" s="58">
        <v>69145</v>
      </c>
      <c r="AP22" s="58">
        <v>48401</v>
      </c>
      <c r="AQ22" s="58">
        <v>45150</v>
      </c>
      <c r="AR22" s="58">
        <v>46482</v>
      </c>
      <c r="AS22" s="58">
        <v>45445</v>
      </c>
      <c r="AT22" s="58">
        <v>44228</v>
      </c>
      <c r="AU22" s="58">
        <v>39466</v>
      </c>
      <c r="AV22" s="58">
        <v>24489</v>
      </c>
    </row>
    <row r="23" spans="2:49" x14ac:dyDescent="0.2">
      <c r="B23" s="22" t="s">
        <v>48</v>
      </c>
      <c r="C23" s="136" t="s">
        <v>48</v>
      </c>
      <c r="D23" s="57">
        <v>55</v>
      </c>
      <c r="E23" s="57">
        <v>258</v>
      </c>
      <c r="F23" s="57">
        <v>317</v>
      </c>
      <c r="G23" s="57">
        <v>423</v>
      </c>
      <c r="H23" s="57">
        <v>2439</v>
      </c>
      <c r="I23" s="20">
        <v>1998</v>
      </c>
      <c r="J23" s="58">
        <v>6352</v>
      </c>
      <c r="K23" s="58">
        <v>1864</v>
      </c>
      <c r="L23" s="58">
        <v>2631</v>
      </c>
      <c r="M23" s="58">
        <v>2391</v>
      </c>
      <c r="N23" s="58">
        <v>6892</v>
      </c>
      <c r="O23" s="58">
        <v>8457</v>
      </c>
      <c r="P23" s="58">
        <v>13238</v>
      </c>
      <c r="Q23" s="58">
        <v>10474</v>
      </c>
      <c r="R23" s="58">
        <v>8704</v>
      </c>
      <c r="S23" s="58">
        <v>14778</v>
      </c>
      <c r="T23" s="58">
        <v>20611</v>
      </c>
      <c r="U23" s="58">
        <v>16602</v>
      </c>
      <c r="V23" s="58">
        <v>12254</v>
      </c>
      <c r="W23" s="58">
        <v>9379</v>
      </c>
      <c r="X23" s="58">
        <v>5529</v>
      </c>
      <c r="Y23" s="58">
        <v>8064</v>
      </c>
      <c r="Z23" s="58">
        <v>5896</v>
      </c>
      <c r="AA23" s="58">
        <v>5405</v>
      </c>
      <c r="AB23" s="58">
        <v>7323</v>
      </c>
      <c r="AC23" s="58">
        <v>6783</v>
      </c>
      <c r="AD23" s="58">
        <v>6483</v>
      </c>
      <c r="AE23" s="58">
        <v>4724</v>
      </c>
      <c r="AF23" s="58">
        <v>6530</v>
      </c>
      <c r="AG23" s="58">
        <v>2583</v>
      </c>
      <c r="AH23" s="58">
        <v>9320</v>
      </c>
      <c r="AI23" s="58">
        <v>7288</v>
      </c>
      <c r="AJ23" s="58">
        <v>8485</v>
      </c>
      <c r="AK23" s="58">
        <v>8861</v>
      </c>
      <c r="AL23" s="58">
        <v>7463</v>
      </c>
      <c r="AM23" s="58">
        <v>5393</v>
      </c>
      <c r="AN23" s="58">
        <v>4540</v>
      </c>
      <c r="AO23" s="58">
        <v>5357</v>
      </c>
      <c r="AP23" s="58">
        <v>4661</v>
      </c>
      <c r="AQ23" s="58">
        <v>3744</v>
      </c>
      <c r="AR23" s="58">
        <v>4931</v>
      </c>
      <c r="AS23" s="58">
        <v>3715</v>
      </c>
      <c r="AT23" s="58">
        <v>2664</v>
      </c>
      <c r="AU23" s="58">
        <v>3040</v>
      </c>
      <c r="AV23" s="58">
        <v>4111</v>
      </c>
    </row>
    <row r="24" spans="2:49" x14ac:dyDescent="0.2">
      <c r="B24" s="174" t="s">
        <v>49</v>
      </c>
      <c r="C24" s="136" t="s">
        <v>50</v>
      </c>
      <c r="D24" s="57">
        <v>7824</v>
      </c>
      <c r="E24" s="57">
        <v>8375</v>
      </c>
      <c r="F24" s="57">
        <v>9651</v>
      </c>
      <c r="G24" s="57">
        <v>6489</v>
      </c>
      <c r="H24" s="57">
        <v>4422</v>
      </c>
      <c r="I24" s="20">
        <v>3087</v>
      </c>
      <c r="J24" s="58">
        <v>3118</v>
      </c>
      <c r="K24" s="58">
        <v>4584</v>
      </c>
      <c r="L24" s="58">
        <v>2929</v>
      </c>
      <c r="M24" s="58">
        <v>2535</v>
      </c>
      <c r="N24" s="58">
        <v>2147</v>
      </c>
      <c r="O24" s="58">
        <v>2841</v>
      </c>
      <c r="P24" s="58">
        <v>2636</v>
      </c>
      <c r="Q24" s="58">
        <v>1671</v>
      </c>
      <c r="R24" s="58">
        <v>1519</v>
      </c>
      <c r="S24" s="58">
        <v>1335</v>
      </c>
      <c r="T24" s="58">
        <v>1317</v>
      </c>
      <c r="U24" s="58">
        <v>1357</v>
      </c>
      <c r="V24" s="58">
        <v>2902</v>
      </c>
      <c r="W24" s="58">
        <v>5150</v>
      </c>
      <c r="X24" s="58">
        <v>1809</v>
      </c>
      <c r="Y24" s="58">
        <v>1806</v>
      </c>
      <c r="Z24" s="58">
        <v>1979</v>
      </c>
      <c r="AA24" s="58">
        <v>4965</v>
      </c>
      <c r="AB24" s="58">
        <v>1762</v>
      </c>
      <c r="AC24" s="58">
        <v>1684</v>
      </c>
      <c r="AD24" s="58">
        <v>1282</v>
      </c>
      <c r="AE24" s="58">
        <v>1493</v>
      </c>
      <c r="AF24" s="58">
        <v>1531</v>
      </c>
      <c r="AG24" s="58">
        <v>1474</v>
      </c>
      <c r="AH24" s="58">
        <v>1608</v>
      </c>
      <c r="AI24" s="58">
        <v>1849</v>
      </c>
      <c r="AJ24" s="58">
        <v>2212</v>
      </c>
      <c r="AK24" s="58">
        <v>1862</v>
      </c>
      <c r="AL24" s="58">
        <v>1685</v>
      </c>
      <c r="AM24" s="58">
        <v>2068</v>
      </c>
      <c r="AN24" s="58">
        <v>1495</v>
      </c>
      <c r="AO24" s="58">
        <v>1244</v>
      </c>
      <c r="AP24" s="58">
        <v>1290</v>
      </c>
      <c r="AQ24" s="58">
        <v>1523</v>
      </c>
      <c r="AR24" s="58">
        <v>1617</v>
      </c>
      <c r="AS24" s="58">
        <v>1327</v>
      </c>
      <c r="AT24" s="58">
        <v>625</v>
      </c>
      <c r="AU24" s="58">
        <v>1239</v>
      </c>
      <c r="AV24" s="58">
        <v>1108</v>
      </c>
    </row>
    <row r="25" spans="2:49" x14ac:dyDescent="0.2">
      <c r="B25" s="176"/>
      <c r="C25" s="136" t="s">
        <v>51</v>
      </c>
      <c r="D25" s="57">
        <v>93638</v>
      </c>
      <c r="E25" s="57">
        <v>73723</v>
      </c>
      <c r="F25" s="57">
        <v>73512</v>
      </c>
      <c r="G25" s="57">
        <v>95066</v>
      </c>
      <c r="H25" s="57">
        <v>89714</v>
      </c>
      <c r="I25" s="20">
        <v>69505</v>
      </c>
      <c r="J25" s="58">
        <v>65589</v>
      </c>
      <c r="K25" s="58">
        <v>77400</v>
      </c>
      <c r="L25" s="58">
        <v>73545</v>
      </c>
      <c r="M25" s="58">
        <v>68806</v>
      </c>
      <c r="N25" s="58">
        <v>72835</v>
      </c>
      <c r="O25" s="58">
        <v>82702</v>
      </c>
      <c r="P25" s="58">
        <v>80448</v>
      </c>
      <c r="Q25" s="58">
        <v>65260</v>
      </c>
      <c r="R25" s="58">
        <v>72957</v>
      </c>
      <c r="S25" s="58">
        <v>62916</v>
      </c>
      <c r="T25" s="58">
        <v>73552</v>
      </c>
      <c r="U25" s="58">
        <v>79365</v>
      </c>
      <c r="V25" s="58">
        <v>78285</v>
      </c>
      <c r="W25" s="58">
        <v>84252</v>
      </c>
      <c r="X25" s="58">
        <v>74744</v>
      </c>
      <c r="Y25" s="58">
        <v>67887</v>
      </c>
      <c r="Z25" s="58">
        <v>76823</v>
      </c>
      <c r="AA25" s="58">
        <v>74523</v>
      </c>
      <c r="AB25" s="58">
        <v>62697</v>
      </c>
      <c r="AC25" s="58">
        <v>58838</v>
      </c>
      <c r="AD25" s="58">
        <v>52585</v>
      </c>
      <c r="AE25" s="58">
        <v>44401</v>
      </c>
      <c r="AF25" s="58">
        <v>43942</v>
      </c>
      <c r="AG25" s="58">
        <v>31182</v>
      </c>
      <c r="AH25" s="58">
        <v>25155</v>
      </c>
      <c r="AI25" s="58">
        <v>30691</v>
      </c>
      <c r="AJ25" s="58">
        <v>42199</v>
      </c>
      <c r="AK25" s="58">
        <v>37249</v>
      </c>
      <c r="AL25" s="58">
        <v>45912</v>
      </c>
      <c r="AM25" s="58">
        <v>44567</v>
      </c>
      <c r="AN25" s="58">
        <v>43246</v>
      </c>
      <c r="AO25" s="58">
        <v>40049</v>
      </c>
      <c r="AP25" s="58">
        <v>46746</v>
      </c>
      <c r="AQ25" s="58">
        <v>43288</v>
      </c>
      <c r="AR25" s="58">
        <v>44693</v>
      </c>
      <c r="AS25" s="58">
        <v>47283</v>
      </c>
      <c r="AT25" s="58">
        <v>48532</v>
      </c>
      <c r="AU25" s="58">
        <v>45657</v>
      </c>
      <c r="AV25" s="58">
        <v>47944</v>
      </c>
    </row>
    <row r="26" spans="2:49" x14ac:dyDescent="0.2">
      <c r="B26" s="115" t="s">
        <v>29</v>
      </c>
      <c r="C26" s="59"/>
      <c r="D26" s="95">
        <f>SUM(D9:D25)</f>
        <v>717394</v>
      </c>
      <c r="E26" s="95">
        <f t="shared" ref="E26:AR26" si="0">SUM(E9:E25)</f>
        <v>615623</v>
      </c>
      <c r="F26" s="95">
        <f t="shared" si="0"/>
        <v>667978</v>
      </c>
      <c r="G26" s="95">
        <f t="shared" si="0"/>
        <v>747222</v>
      </c>
      <c r="H26" s="95">
        <f t="shared" si="0"/>
        <v>853247</v>
      </c>
      <c r="I26" s="95">
        <f t="shared" si="0"/>
        <v>702697</v>
      </c>
      <c r="J26" s="95">
        <f t="shared" si="0"/>
        <v>739039</v>
      </c>
      <c r="K26" s="95">
        <f t="shared" si="0"/>
        <v>813961</v>
      </c>
      <c r="L26" s="95">
        <f t="shared" si="0"/>
        <v>844777</v>
      </c>
      <c r="M26" s="95">
        <f t="shared" si="0"/>
        <v>719924</v>
      </c>
      <c r="N26" s="95">
        <f t="shared" si="0"/>
        <v>764787</v>
      </c>
      <c r="O26" s="95">
        <f t="shared" si="0"/>
        <v>779525</v>
      </c>
      <c r="P26" s="95">
        <f t="shared" si="0"/>
        <v>826162</v>
      </c>
      <c r="Q26" s="95">
        <f t="shared" si="0"/>
        <v>685833</v>
      </c>
      <c r="R26" s="95">
        <f t="shared" si="0"/>
        <v>671952</v>
      </c>
      <c r="S26" s="95">
        <f t="shared" si="0"/>
        <v>612182</v>
      </c>
      <c r="T26" s="95">
        <f t="shared" si="0"/>
        <v>704192</v>
      </c>
      <c r="U26" s="95">
        <f t="shared" si="0"/>
        <v>644970</v>
      </c>
      <c r="V26" s="95">
        <f t="shared" si="0"/>
        <v>679765</v>
      </c>
      <c r="W26" s="95">
        <f t="shared" si="0"/>
        <v>745651</v>
      </c>
      <c r="X26" s="95">
        <f t="shared" si="0"/>
        <v>757886</v>
      </c>
      <c r="Y26" s="95">
        <f t="shared" si="0"/>
        <v>655986</v>
      </c>
      <c r="Z26" s="95">
        <f t="shared" si="0"/>
        <v>642332</v>
      </c>
      <c r="AA26" s="95">
        <f t="shared" si="0"/>
        <v>720982</v>
      </c>
      <c r="AB26" s="95">
        <f t="shared" si="0"/>
        <v>712280</v>
      </c>
      <c r="AC26" s="95">
        <f t="shared" si="0"/>
        <v>616819</v>
      </c>
      <c r="AD26" s="95">
        <f t="shared" si="0"/>
        <v>558685</v>
      </c>
      <c r="AE26" s="95">
        <f t="shared" si="0"/>
        <v>592816</v>
      </c>
      <c r="AF26" s="95">
        <f t="shared" si="0"/>
        <v>613250</v>
      </c>
      <c r="AG26" s="95">
        <f t="shared" si="0"/>
        <v>562477</v>
      </c>
      <c r="AH26" s="95">
        <f t="shared" si="0"/>
        <v>575699</v>
      </c>
      <c r="AI26" s="95">
        <f t="shared" si="0"/>
        <v>572113</v>
      </c>
      <c r="AJ26" s="95">
        <f t="shared" si="0"/>
        <v>815295</v>
      </c>
      <c r="AK26" s="95">
        <f t="shared" si="0"/>
        <v>776449</v>
      </c>
      <c r="AL26" s="95">
        <f t="shared" si="0"/>
        <v>957900</v>
      </c>
      <c r="AM26" s="95">
        <f t="shared" si="0"/>
        <v>916142</v>
      </c>
      <c r="AN26" s="95">
        <f t="shared" si="0"/>
        <v>914553</v>
      </c>
      <c r="AO26" s="95">
        <f t="shared" si="0"/>
        <v>877272</v>
      </c>
      <c r="AP26" s="95">
        <f t="shared" si="0"/>
        <v>708450</v>
      </c>
      <c r="AQ26" s="95">
        <f t="shared" si="0"/>
        <v>641345</v>
      </c>
      <c r="AR26" s="95">
        <f t="shared" si="0"/>
        <v>717199</v>
      </c>
      <c r="AS26" s="95">
        <f t="shared" ref="AS26:AV26" si="1">SUM(AS9:AS25)</f>
        <v>724431</v>
      </c>
      <c r="AT26" s="95">
        <f t="shared" si="1"/>
        <v>792226</v>
      </c>
      <c r="AU26" s="95">
        <f t="shared" si="1"/>
        <v>742721</v>
      </c>
      <c r="AV26" s="95">
        <f t="shared" si="1"/>
        <v>697297</v>
      </c>
      <c r="AW26" s="1" t="s">
        <v>289</v>
      </c>
    </row>
    <row r="27" spans="2:49" x14ac:dyDescent="0.2">
      <c r="B27" s="116"/>
      <c r="C27" s="62"/>
      <c r="D27" s="63"/>
      <c r="E27" s="63"/>
      <c r="F27" s="63"/>
      <c r="G27" s="63"/>
      <c r="H27" s="63"/>
      <c r="I27" s="60"/>
      <c r="J27" s="64"/>
      <c r="K27" s="64"/>
      <c r="L27" s="64"/>
    </row>
    <row r="28" spans="2:49" x14ac:dyDescent="0.2">
      <c r="B28" s="127" t="s">
        <v>72</v>
      </c>
      <c r="C28" s="62"/>
      <c r="D28" s="63"/>
      <c r="E28" s="63"/>
      <c r="F28" s="63"/>
      <c r="G28" s="63"/>
      <c r="H28" s="63"/>
      <c r="I28" s="60"/>
      <c r="J28" s="64"/>
      <c r="K28" s="64"/>
      <c r="L28" s="64"/>
    </row>
    <row r="29" spans="2:49" x14ac:dyDescent="0.2">
      <c r="B29" s="127"/>
      <c r="C29" s="62"/>
      <c r="D29" s="63"/>
      <c r="E29" s="63"/>
      <c r="F29" s="63"/>
      <c r="G29" s="63"/>
      <c r="H29" s="63"/>
      <c r="I29" s="60"/>
      <c r="J29" s="64"/>
      <c r="K29" s="64"/>
      <c r="L29" s="64"/>
    </row>
    <row r="30" spans="2:49" x14ac:dyDescent="0.2">
      <c r="B30" s="127"/>
      <c r="C30" s="62"/>
      <c r="D30" s="74" t="s">
        <v>254</v>
      </c>
      <c r="E30" s="56"/>
      <c r="F30" s="56"/>
      <c r="G30" s="56"/>
      <c r="H30" s="56"/>
    </row>
    <row r="31" spans="2:49" ht="12.75" customHeight="1" x14ac:dyDescent="0.2">
      <c r="B31" s="184" t="s">
        <v>56</v>
      </c>
      <c r="C31" s="184"/>
      <c r="D31" s="87" t="s">
        <v>253</v>
      </c>
      <c r="E31" s="87" t="s">
        <v>102</v>
      </c>
      <c r="F31" s="87" t="s">
        <v>103</v>
      </c>
      <c r="G31" s="87" t="s">
        <v>104</v>
      </c>
      <c r="H31" s="87" t="s">
        <v>105</v>
      </c>
      <c r="I31" s="87" t="s">
        <v>106</v>
      </c>
      <c r="J31" s="87" t="s">
        <v>107</v>
      </c>
      <c r="K31" s="88" t="s">
        <v>108</v>
      </c>
      <c r="L31" s="88" t="s">
        <v>109</v>
      </c>
      <c r="M31" s="88" t="s">
        <v>110</v>
      </c>
      <c r="N31" s="88" t="s">
        <v>111</v>
      </c>
      <c r="O31" s="88" t="s">
        <v>112</v>
      </c>
      <c r="P31" s="87" t="s">
        <v>113</v>
      </c>
      <c r="Q31" s="87" t="s">
        <v>114</v>
      </c>
      <c r="R31" s="87" t="s">
        <v>115</v>
      </c>
      <c r="S31" s="87" t="s">
        <v>116</v>
      </c>
      <c r="T31" s="87" t="s">
        <v>117</v>
      </c>
      <c r="U31" s="87" t="s">
        <v>118</v>
      </c>
      <c r="V31" s="87" t="s">
        <v>119</v>
      </c>
      <c r="W31" s="87" t="s">
        <v>120</v>
      </c>
      <c r="X31" s="87" t="s">
        <v>121</v>
      </c>
      <c r="Y31" s="87" t="s">
        <v>122</v>
      </c>
      <c r="Z31" s="87" t="s">
        <v>123</v>
      </c>
      <c r="AA31" s="87" t="s">
        <v>124</v>
      </c>
      <c r="AB31" s="87" t="s">
        <v>125</v>
      </c>
      <c r="AC31" s="87" t="s">
        <v>126</v>
      </c>
      <c r="AD31" s="87" t="s">
        <v>127</v>
      </c>
      <c r="AE31" s="87" t="s">
        <v>128</v>
      </c>
      <c r="AF31" s="87" t="s">
        <v>129</v>
      </c>
      <c r="AG31" s="87" t="s">
        <v>130</v>
      </c>
      <c r="AH31" s="87" t="s">
        <v>131</v>
      </c>
      <c r="AI31" s="87" t="s">
        <v>132</v>
      </c>
      <c r="AJ31" s="87" t="s">
        <v>133</v>
      </c>
      <c r="AK31" s="87" t="s">
        <v>134</v>
      </c>
      <c r="AL31" s="87" t="s">
        <v>135</v>
      </c>
      <c r="AM31" s="87" t="s">
        <v>136</v>
      </c>
      <c r="AN31" s="87" t="s">
        <v>137</v>
      </c>
      <c r="AO31" s="87" t="s">
        <v>138</v>
      </c>
      <c r="AP31" s="87" t="s">
        <v>139</v>
      </c>
      <c r="AQ31" s="87" t="s">
        <v>140</v>
      </c>
      <c r="AR31" s="87" t="s">
        <v>141</v>
      </c>
      <c r="AS31" s="87" t="s">
        <v>292</v>
      </c>
      <c r="AT31" s="87" t="s">
        <v>293</v>
      </c>
      <c r="AU31" s="87" t="s">
        <v>290</v>
      </c>
      <c r="AV31" s="87" t="s">
        <v>291</v>
      </c>
    </row>
    <row r="32" spans="2:49" x14ac:dyDescent="0.2">
      <c r="B32" s="185"/>
      <c r="C32" s="185"/>
      <c r="D32" s="18"/>
      <c r="E32" s="18"/>
      <c r="F32" s="18"/>
      <c r="G32" s="18"/>
      <c r="H32" s="18"/>
      <c r="I32" s="18"/>
      <c r="J32" s="56"/>
      <c r="K32" s="56"/>
      <c r="L32" s="56"/>
    </row>
    <row r="33" spans="2:49" x14ac:dyDescent="0.2">
      <c r="B33" s="136" t="s">
        <v>57</v>
      </c>
      <c r="C33" s="65"/>
      <c r="D33" s="57">
        <v>183342</v>
      </c>
      <c r="E33" s="57">
        <v>147868</v>
      </c>
      <c r="F33" s="57">
        <v>163208</v>
      </c>
      <c r="G33" s="57">
        <v>184602</v>
      </c>
      <c r="H33" s="57">
        <v>204802</v>
      </c>
      <c r="I33" s="20">
        <v>143255</v>
      </c>
      <c r="J33" s="58">
        <v>160788</v>
      </c>
      <c r="K33" s="58">
        <v>181287</v>
      </c>
      <c r="L33" s="58">
        <v>202333</v>
      </c>
      <c r="M33" s="58">
        <v>149512</v>
      </c>
      <c r="N33" s="58">
        <v>185074</v>
      </c>
      <c r="O33" s="58">
        <v>177098</v>
      </c>
      <c r="P33" s="58">
        <v>200690</v>
      </c>
      <c r="Q33" s="58">
        <v>147266</v>
      </c>
      <c r="R33" s="58">
        <v>150909</v>
      </c>
      <c r="S33" s="58">
        <v>138943</v>
      </c>
      <c r="T33" s="58">
        <v>188283</v>
      </c>
      <c r="U33" s="58">
        <v>185147</v>
      </c>
      <c r="V33" s="58">
        <v>173493</v>
      </c>
      <c r="W33" s="58">
        <v>196025</v>
      </c>
      <c r="X33" s="58">
        <v>191457</v>
      </c>
      <c r="Y33" s="58">
        <v>133500</v>
      </c>
      <c r="Z33" s="58">
        <v>137541</v>
      </c>
      <c r="AA33" s="58">
        <v>152226</v>
      </c>
      <c r="AB33" s="58">
        <v>157278</v>
      </c>
      <c r="AC33" s="58">
        <v>115056</v>
      </c>
      <c r="AD33" s="58">
        <v>88665</v>
      </c>
      <c r="AE33" s="58">
        <v>89612</v>
      </c>
      <c r="AF33" s="58">
        <v>91764</v>
      </c>
      <c r="AG33" s="58">
        <v>71590</v>
      </c>
      <c r="AH33" s="58">
        <v>53083</v>
      </c>
      <c r="AI33" s="58">
        <v>33804</v>
      </c>
      <c r="AJ33" s="58">
        <v>33365</v>
      </c>
      <c r="AK33" s="58">
        <v>27070</v>
      </c>
      <c r="AL33" s="58">
        <v>30177</v>
      </c>
      <c r="AM33" s="58">
        <v>34079</v>
      </c>
      <c r="AN33" s="58">
        <v>24190</v>
      </c>
      <c r="AO33" s="58">
        <v>21311</v>
      </c>
      <c r="AP33" s="58">
        <v>17616</v>
      </c>
      <c r="AQ33" s="58">
        <v>20945</v>
      </c>
      <c r="AR33" s="58">
        <v>22905</v>
      </c>
      <c r="AS33" s="58">
        <v>18825</v>
      </c>
      <c r="AT33" s="58">
        <v>13849</v>
      </c>
      <c r="AU33" s="58">
        <v>16505</v>
      </c>
      <c r="AV33" s="58">
        <v>15425</v>
      </c>
    </row>
    <row r="34" spans="2:49" x14ac:dyDescent="0.2">
      <c r="B34" s="136" t="s">
        <v>20</v>
      </c>
      <c r="C34" s="65"/>
      <c r="D34" s="57">
        <v>59579</v>
      </c>
      <c r="E34" s="57">
        <v>43741</v>
      </c>
      <c r="F34" s="57">
        <v>43901</v>
      </c>
      <c r="G34" s="57">
        <v>59742</v>
      </c>
      <c r="H34" s="57">
        <v>49874</v>
      </c>
      <c r="I34" s="20">
        <v>34223</v>
      </c>
      <c r="J34" s="58">
        <v>37242</v>
      </c>
      <c r="K34" s="58">
        <v>51749</v>
      </c>
      <c r="L34" s="58">
        <v>49819</v>
      </c>
      <c r="M34" s="58">
        <v>35416</v>
      </c>
      <c r="N34" s="58">
        <v>30167</v>
      </c>
      <c r="O34" s="58">
        <v>36824</v>
      </c>
      <c r="P34" s="58">
        <v>41034</v>
      </c>
      <c r="Q34" s="58">
        <v>31966</v>
      </c>
      <c r="R34" s="58">
        <v>32139</v>
      </c>
      <c r="S34" s="58">
        <v>36443</v>
      </c>
      <c r="T34" s="58">
        <v>39038</v>
      </c>
      <c r="U34" s="58">
        <v>33616</v>
      </c>
      <c r="V34" s="58">
        <v>35710</v>
      </c>
      <c r="W34" s="58">
        <v>48216</v>
      </c>
      <c r="X34" s="58">
        <v>42832</v>
      </c>
      <c r="Y34" s="58">
        <v>34599</v>
      </c>
      <c r="Z34" s="58">
        <v>43585</v>
      </c>
      <c r="AA34" s="58">
        <v>51496</v>
      </c>
      <c r="AB34" s="58">
        <v>44173</v>
      </c>
      <c r="AC34" s="58">
        <v>38076</v>
      </c>
      <c r="AD34" s="58">
        <v>40770</v>
      </c>
      <c r="AE34" s="58">
        <v>40384</v>
      </c>
      <c r="AF34" s="58">
        <v>46168</v>
      </c>
      <c r="AG34" s="58">
        <v>31377</v>
      </c>
      <c r="AH34" s="58">
        <v>23945</v>
      </c>
      <c r="AI34" s="58">
        <v>46658</v>
      </c>
      <c r="AJ34" s="58">
        <v>62574</v>
      </c>
      <c r="AK34" s="58">
        <v>49298</v>
      </c>
      <c r="AL34" s="58">
        <v>63619</v>
      </c>
      <c r="AM34" s="58">
        <v>74453</v>
      </c>
      <c r="AN34" s="58">
        <v>68349</v>
      </c>
      <c r="AO34" s="58">
        <v>62833</v>
      </c>
      <c r="AP34" s="58">
        <v>63590</v>
      </c>
      <c r="AQ34" s="58">
        <v>66772</v>
      </c>
      <c r="AR34" s="58">
        <v>71446</v>
      </c>
      <c r="AS34" s="58">
        <v>64356</v>
      </c>
      <c r="AT34" s="58">
        <v>66091</v>
      </c>
      <c r="AU34" s="58">
        <v>66160</v>
      </c>
      <c r="AV34" s="58">
        <v>69347</v>
      </c>
    </row>
    <row r="35" spans="2:49" x14ac:dyDescent="0.2">
      <c r="B35" s="136" t="s">
        <v>21</v>
      </c>
      <c r="C35" s="65"/>
      <c r="D35" s="57">
        <v>87191</v>
      </c>
      <c r="E35" s="57">
        <v>86325</v>
      </c>
      <c r="F35" s="57">
        <v>104407</v>
      </c>
      <c r="G35" s="57">
        <v>82222</v>
      </c>
      <c r="H35" s="57">
        <v>112246</v>
      </c>
      <c r="I35" s="20">
        <v>101782</v>
      </c>
      <c r="J35" s="58">
        <v>100507</v>
      </c>
      <c r="K35" s="58">
        <v>111569</v>
      </c>
      <c r="L35" s="58">
        <v>133836</v>
      </c>
      <c r="M35" s="58">
        <v>116496</v>
      </c>
      <c r="N35" s="58">
        <v>131917</v>
      </c>
      <c r="O35" s="58">
        <v>95101</v>
      </c>
      <c r="P35" s="58">
        <v>104349</v>
      </c>
      <c r="Q35" s="58">
        <v>91480</v>
      </c>
      <c r="R35" s="58">
        <v>80356</v>
      </c>
      <c r="S35" s="58">
        <v>63100</v>
      </c>
      <c r="T35" s="58">
        <v>71621</v>
      </c>
      <c r="U35" s="58">
        <v>87763</v>
      </c>
      <c r="V35" s="58">
        <v>94972</v>
      </c>
      <c r="W35" s="58">
        <v>72375</v>
      </c>
      <c r="X35" s="58">
        <v>89220</v>
      </c>
      <c r="Y35" s="58">
        <v>77697</v>
      </c>
      <c r="Z35" s="58">
        <v>94437</v>
      </c>
      <c r="AA35" s="58">
        <v>71225</v>
      </c>
      <c r="AB35" s="58">
        <v>100586</v>
      </c>
      <c r="AC35" s="58">
        <v>87901</v>
      </c>
      <c r="AD35" s="58">
        <v>76408</v>
      </c>
      <c r="AE35" s="58">
        <v>73194</v>
      </c>
      <c r="AF35" s="58">
        <v>79364</v>
      </c>
      <c r="AG35" s="58">
        <v>100482</v>
      </c>
      <c r="AH35" s="58">
        <v>90377</v>
      </c>
      <c r="AI35" s="58">
        <v>91889</v>
      </c>
      <c r="AJ35" s="58">
        <v>148559</v>
      </c>
      <c r="AK35" s="58">
        <v>171311</v>
      </c>
      <c r="AL35" s="58">
        <v>169907</v>
      </c>
      <c r="AM35" s="58">
        <v>129511</v>
      </c>
      <c r="AN35" s="58">
        <v>128463</v>
      </c>
      <c r="AO35" s="58">
        <v>112057</v>
      </c>
      <c r="AP35" s="58">
        <v>104151</v>
      </c>
      <c r="AQ35" s="58">
        <v>90862</v>
      </c>
      <c r="AR35" s="58">
        <v>120243</v>
      </c>
      <c r="AS35" s="58">
        <v>110090</v>
      </c>
      <c r="AT35" s="58">
        <v>140381</v>
      </c>
      <c r="AU35" s="58">
        <v>104891</v>
      </c>
      <c r="AV35" s="58">
        <v>97555</v>
      </c>
    </row>
    <row r="36" spans="2:49" x14ac:dyDescent="0.2">
      <c r="B36" s="136" t="s">
        <v>22</v>
      </c>
      <c r="C36" s="65"/>
      <c r="D36" s="57">
        <v>23365</v>
      </c>
      <c r="E36" s="57">
        <v>17666</v>
      </c>
      <c r="F36" s="57">
        <v>21033</v>
      </c>
      <c r="G36" s="57">
        <v>28576</v>
      </c>
      <c r="H36" s="57">
        <v>31068</v>
      </c>
      <c r="I36" s="20">
        <v>22066</v>
      </c>
      <c r="J36" s="58">
        <v>29035</v>
      </c>
      <c r="K36" s="58">
        <v>28827</v>
      </c>
      <c r="L36" s="58">
        <v>29796</v>
      </c>
      <c r="M36" s="58">
        <v>25666</v>
      </c>
      <c r="N36" s="58">
        <v>21006</v>
      </c>
      <c r="O36" s="58">
        <v>25559</v>
      </c>
      <c r="P36" s="58">
        <v>28664</v>
      </c>
      <c r="Q36" s="58">
        <v>18298</v>
      </c>
      <c r="R36" s="58">
        <v>19297</v>
      </c>
      <c r="S36" s="58">
        <v>20850</v>
      </c>
      <c r="T36" s="58">
        <v>23480</v>
      </c>
      <c r="U36" s="58">
        <v>15501</v>
      </c>
      <c r="V36" s="58">
        <v>15602</v>
      </c>
      <c r="W36" s="58">
        <v>20680</v>
      </c>
      <c r="X36" s="58">
        <v>21743</v>
      </c>
      <c r="Y36" s="58">
        <v>38724</v>
      </c>
      <c r="Z36" s="58">
        <v>14135</v>
      </c>
      <c r="AA36" s="58">
        <v>20267</v>
      </c>
      <c r="AB36" s="58">
        <v>20170</v>
      </c>
      <c r="AC36" s="58">
        <v>18864</v>
      </c>
      <c r="AD36" s="58">
        <v>17691</v>
      </c>
      <c r="AE36" s="58">
        <v>31110</v>
      </c>
      <c r="AF36" s="58">
        <v>19736</v>
      </c>
      <c r="AG36" s="58">
        <v>51063</v>
      </c>
      <c r="AH36" s="58">
        <v>35166</v>
      </c>
      <c r="AI36" s="58">
        <v>46537</v>
      </c>
      <c r="AJ36" s="58">
        <v>76948</v>
      </c>
      <c r="AK36" s="58">
        <v>54967</v>
      </c>
      <c r="AL36" s="58">
        <v>52320</v>
      </c>
      <c r="AM36" s="58">
        <v>47569</v>
      </c>
      <c r="AN36" s="58">
        <v>51144</v>
      </c>
      <c r="AO36" s="58">
        <v>42951</v>
      </c>
      <c r="AP36" s="58">
        <v>35353</v>
      </c>
      <c r="AQ36" s="58">
        <v>28445</v>
      </c>
      <c r="AR36" s="58">
        <v>34106</v>
      </c>
      <c r="AS36" s="58">
        <v>33722</v>
      </c>
      <c r="AT36" s="58">
        <v>36740</v>
      </c>
      <c r="AU36" s="58">
        <v>41469</v>
      </c>
      <c r="AV36" s="58">
        <v>28699</v>
      </c>
    </row>
    <row r="37" spans="2:49" x14ac:dyDescent="0.2">
      <c r="B37" s="136" t="s">
        <v>23</v>
      </c>
      <c r="C37" s="65"/>
      <c r="D37" s="57">
        <v>257984</v>
      </c>
      <c r="E37" s="57">
        <v>224852</v>
      </c>
      <c r="F37" s="57">
        <v>236789</v>
      </c>
      <c r="G37" s="57">
        <v>271267</v>
      </c>
      <c r="H37" s="57">
        <v>319352</v>
      </c>
      <c r="I37" s="20">
        <v>281797</v>
      </c>
      <c r="J37" s="58">
        <v>294599</v>
      </c>
      <c r="K37" s="58">
        <v>303217</v>
      </c>
      <c r="L37" s="58">
        <v>286819</v>
      </c>
      <c r="M37" s="58">
        <v>277108</v>
      </c>
      <c r="N37" s="58">
        <v>275133</v>
      </c>
      <c r="O37" s="58">
        <v>283017</v>
      </c>
      <c r="P37" s="58">
        <v>283675</v>
      </c>
      <c r="Q37" s="58">
        <v>256124</v>
      </c>
      <c r="R37" s="58">
        <v>248689</v>
      </c>
      <c r="S37" s="58">
        <v>220632</v>
      </c>
      <c r="T37" s="58">
        <v>226138</v>
      </c>
      <c r="U37" s="58">
        <v>204402</v>
      </c>
      <c r="V37" s="58">
        <v>220813</v>
      </c>
      <c r="W37" s="58">
        <v>271682</v>
      </c>
      <c r="X37" s="58">
        <v>264762</v>
      </c>
      <c r="Y37" s="58">
        <v>244508</v>
      </c>
      <c r="Z37" s="58">
        <v>242803</v>
      </c>
      <c r="AA37" s="58">
        <v>297269</v>
      </c>
      <c r="AB37" s="58">
        <v>251082</v>
      </c>
      <c r="AC37" s="58">
        <v>243775</v>
      </c>
      <c r="AD37" s="58">
        <v>242314</v>
      </c>
      <c r="AE37" s="58">
        <v>258201</v>
      </c>
      <c r="AF37" s="58">
        <v>267985</v>
      </c>
      <c r="AG37" s="58">
        <v>223075</v>
      </c>
      <c r="AH37" s="58">
        <v>275271</v>
      </c>
      <c r="AI37" s="58">
        <v>265285</v>
      </c>
      <c r="AJ37" s="58">
        <v>316192</v>
      </c>
      <c r="AK37" s="58">
        <v>355432</v>
      </c>
      <c r="AL37" s="58">
        <v>471651</v>
      </c>
      <c r="AM37" s="58">
        <v>490828</v>
      </c>
      <c r="AN37" s="58">
        <v>500222</v>
      </c>
      <c r="AO37" s="58">
        <v>500127</v>
      </c>
      <c r="AP37" s="58">
        <v>379312</v>
      </c>
      <c r="AQ37" s="58">
        <v>341768</v>
      </c>
      <c r="AR37" s="58">
        <v>353785</v>
      </c>
      <c r="AS37" s="58">
        <v>387044</v>
      </c>
      <c r="AT37" s="58">
        <v>410373</v>
      </c>
      <c r="AU37" s="58">
        <v>392559</v>
      </c>
      <c r="AV37" s="58">
        <v>369893</v>
      </c>
    </row>
    <row r="38" spans="2:49" x14ac:dyDescent="0.2">
      <c r="B38" s="136" t="s">
        <v>24</v>
      </c>
      <c r="C38" s="65"/>
      <c r="D38" s="57">
        <v>8472</v>
      </c>
      <c r="E38" s="57">
        <v>7181</v>
      </c>
      <c r="F38" s="57">
        <v>6413</v>
      </c>
      <c r="G38" s="57">
        <v>6622</v>
      </c>
      <c r="H38" s="57">
        <v>7769</v>
      </c>
      <c r="I38" s="20">
        <v>8547</v>
      </c>
      <c r="J38" s="58">
        <v>6270</v>
      </c>
      <c r="K38" s="58">
        <v>7352</v>
      </c>
      <c r="L38" s="58">
        <v>6303</v>
      </c>
      <c r="M38" s="58">
        <v>5130</v>
      </c>
      <c r="N38" s="58">
        <v>5892</v>
      </c>
      <c r="O38" s="58">
        <v>5279</v>
      </c>
      <c r="P38" s="58">
        <v>4760</v>
      </c>
      <c r="Q38" s="58">
        <v>3869</v>
      </c>
      <c r="R38" s="58">
        <v>4538</v>
      </c>
      <c r="S38" s="58">
        <v>6090</v>
      </c>
      <c r="T38" s="58">
        <v>4053</v>
      </c>
      <c r="U38" s="58">
        <v>4836</v>
      </c>
      <c r="V38" s="58">
        <v>4586</v>
      </c>
      <c r="W38" s="58">
        <v>6509</v>
      </c>
      <c r="X38" s="58">
        <v>3370</v>
      </c>
      <c r="Y38" s="58">
        <v>2919</v>
      </c>
      <c r="Z38" s="58">
        <v>2484</v>
      </c>
      <c r="AA38" s="58">
        <v>3663</v>
      </c>
      <c r="AB38" s="58">
        <v>5631</v>
      </c>
      <c r="AC38" s="58">
        <v>3092</v>
      </c>
      <c r="AD38" s="58">
        <v>2833</v>
      </c>
      <c r="AE38" s="58">
        <v>2968</v>
      </c>
      <c r="AF38" s="58">
        <v>3083</v>
      </c>
      <c r="AG38" s="58">
        <v>2417</v>
      </c>
      <c r="AH38" s="58">
        <v>3660</v>
      </c>
      <c r="AI38" s="58">
        <v>3383</v>
      </c>
      <c r="AJ38" s="58">
        <v>16109</v>
      </c>
      <c r="AK38" s="58">
        <v>8914</v>
      </c>
      <c r="AL38" s="58">
        <v>18413</v>
      </c>
      <c r="AM38" s="58">
        <v>10967</v>
      </c>
      <c r="AN38" s="58">
        <v>10001</v>
      </c>
      <c r="AO38" s="58">
        <v>12980</v>
      </c>
      <c r="AP38" s="58">
        <v>5893</v>
      </c>
      <c r="AQ38" s="58">
        <v>5485</v>
      </c>
      <c r="AR38" s="58">
        <v>7694</v>
      </c>
      <c r="AS38" s="58">
        <v>6489</v>
      </c>
      <c r="AT38" s="58">
        <v>8890</v>
      </c>
      <c r="AU38" s="58">
        <v>6017</v>
      </c>
      <c r="AV38" s="58">
        <v>5740</v>
      </c>
    </row>
    <row r="39" spans="2:49" x14ac:dyDescent="0.2">
      <c r="B39" s="136" t="s">
        <v>25</v>
      </c>
      <c r="C39" s="65"/>
      <c r="D39" s="57">
        <v>4523</v>
      </c>
      <c r="E39" s="57">
        <v>3620</v>
      </c>
      <c r="F39" s="57">
        <v>5866</v>
      </c>
      <c r="G39" s="57">
        <v>9514</v>
      </c>
      <c r="H39" s="57">
        <v>12277</v>
      </c>
      <c r="I39" s="20">
        <v>10499</v>
      </c>
      <c r="J39" s="58">
        <v>8345</v>
      </c>
      <c r="K39" s="58">
        <v>12277</v>
      </c>
      <c r="L39" s="58">
        <v>12807</v>
      </c>
      <c r="M39" s="58">
        <v>8019</v>
      </c>
      <c r="N39" s="58">
        <v>9683</v>
      </c>
      <c r="O39" s="58">
        <v>12424</v>
      </c>
      <c r="P39" s="58">
        <v>16172</v>
      </c>
      <c r="Q39" s="58">
        <v>11741</v>
      </c>
      <c r="R39" s="58">
        <v>12656</v>
      </c>
      <c r="S39" s="58">
        <v>17340</v>
      </c>
      <c r="T39" s="58">
        <v>17598</v>
      </c>
      <c r="U39" s="58">
        <v>4236</v>
      </c>
      <c r="V39" s="58">
        <v>3933</v>
      </c>
      <c r="W39" s="58">
        <v>3979</v>
      </c>
      <c r="X39" s="58">
        <v>3863</v>
      </c>
      <c r="Y39" s="58">
        <v>3281</v>
      </c>
      <c r="Z39" s="58">
        <v>4602</v>
      </c>
      <c r="AA39" s="58">
        <v>4263</v>
      </c>
      <c r="AB39" s="58">
        <v>3978</v>
      </c>
      <c r="AC39" s="58">
        <v>3328</v>
      </c>
      <c r="AD39" s="58">
        <v>2932</v>
      </c>
      <c r="AE39" s="58">
        <v>3491</v>
      </c>
      <c r="AF39" s="58">
        <v>2733</v>
      </c>
      <c r="AG39" s="58">
        <v>2065</v>
      </c>
      <c r="AH39" s="58">
        <v>2432</v>
      </c>
      <c r="AI39" s="58">
        <v>1994</v>
      </c>
      <c r="AJ39" s="58">
        <v>2278</v>
      </c>
      <c r="AK39" s="58">
        <v>2147</v>
      </c>
      <c r="AL39" s="58">
        <v>2600</v>
      </c>
      <c r="AM39" s="58">
        <v>2438</v>
      </c>
      <c r="AN39" s="58">
        <v>2596</v>
      </c>
      <c r="AO39" s="58">
        <v>3201</v>
      </c>
      <c r="AP39" s="58">
        <v>6465</v>
      </c>
      <c r="AQ39" s="58">
        <v>7091</v>
      </c>
      <c r="AR39" s="58">
        <v>7445</v>
      </c>
      <c r="AS39" s="58">
        <v>5656</v>
      </c>
      <c r="AT39" s="58">
        <v>4640</v>
      </c>
      <c r="AU39" s="58">
        <v>7719</v>
      </c>
      <c r="AV39" s="58">
        <v>6523</v>
      </c>
    </row>
    <row r="40" spans="2:49" x14ac:dyDescent="0.2">
      <c r="B40" s="136" t="s">
        <v>26</v>
      </c>
      <c r="C40" s="65"/>
      <c r="D40" s="57">
        <v>11837</v>
      </c>
      <c r="E40" s="57">
        <v>11213</v>
      </c>
      <c r="F40" s="57">
        <v>9938</v>
      </c>
      <c r="G40" s="57">
        <v>11086</v>
      </c>
      <c r="H40" s="57">
        <v>13757</v>
      </c>
      <c r="I40" s="20">
        <v>12593</v>
      </c>
      <c r="J40" s="58">
        <v>10805</v>
      </c>
      <c r="K40" s="58">
        <v>13491</v>
      </c>
      <c r="L40" s="58">
        <v>13535</v>
      </c>
      <c r="M40" s="58">
        <v>15481</v>
      </c>
      <c r="N40" s="58">
        <v>12535</v>
      </c>
      <c r="O40" s="58">
        <v>31289</v>
      </c>
      <c r="P40" s="58">
        <v>25332</v>
      </c>
      <c r="Q40" s="58">
        <v>19820</v>
      </c>
      <c r="R40" s="58">
        <v>20999</v>
      </c>
      <c r="S40" s="58">
        <v>21259</v>
      </c>
      <c r="T40" s="58">
        <v>41354</v>
      </c>
      <c r="U40" s="58">
        <v>23577</v>
      </c>
      <c r="V40" s="58">
        <v>39605</v>
      </c>
      <c r="W40" s="58">
        <v>26439</v>
      </c>
      <c r="X40" s="58">
        <v>33929</v>
      </c>
      <c r="Y40" s="58">
        <v>30619</v>
      </c>
      <c r="Z40" s="58">
        <v>16492</v>
      </c>
      <c r="AA40" s="58">
        <v>23038</v>
      </c>
      <c r="AB40" s="58">
        <v>38294</v>
      </c>
      <c r="AC40" s="58">
        <v>28524</v>
      </c>
      <c r="AD40" s="58">
        <v>17911</v>
      </c>
      <c r="AE40" s="58">
        <v>23846</v>
      </c>
      <c r="AF40" s="58">
        <v>32444</v>
      </c>
      <c r="AG40" s="58">
        <v>19915</v>
      </c>
      <c r="AH40" s="58">
        <v>26218</v>
      </c>
      <c r="AI40" s="58">
        <v>27941</v>
      </c>
      <c r="AJ40" s="58">
        <v>90525</v>
      </c>
      <c r="AK40" s="58">
        <v>43565</v>
      </c>
      <c r="AL40" s="58">
        <v>64665</v>
      </c>
      <c r="AM40" s="58">
        <v>46002</v>
      </c>
      <c r="AN40" s="58">
        <v>54920</v>
      </c>
      <c r="AO40" s="58">
        <v>47748</v>
      </c>
      <c r="AP40" s="58">
        <v>38564</v>
      </c>
      <c r="AQ40" s="58">
        <v>36005</v>
      </c>
      <c r="AR40" s="58">
        <v>52716</v>
      </c>
      <c r="AS40" s="58">
        <v>49878</v>
      </c>
      <c r="AT40" s="58">
        <v>60835</v>
      </c>
      <c r="AU40" s="58">
        <v>59679</v>
      </c>
      <c r="AV40" s="58">
        <v>61963</v>
      </c>
    </row>
    <row r="41" spans="2:49" x14ac:dyDescent="0.2">
      <c r="B41" s="136" t="s">
        <v>27</v>
      </c>
      <c r="C41" s="65"/>
      <c r="D41" s="57">
        <v>6357</v>
      </c>
      <c r="E41" s="57">
        <v>8265</v>
      </c>
      <c r="F41" s="57">
        <v>8765</v>
      </c>
      <c r="G41" s="57">
        <v>13190</v>
      </c>
      <c r="H41" s="57">
        <v>11418</v>
      </c>
      <c r="I41" s="20">
        <v>9707</v>
      </c>
      <c r="J41" s="58">
        <v>10403</v>
      </c>
      <c r="K41" s="58">
        <v>12780</v>
      </c>
      <c r="L41" s="58">
        <v>14652</v>
      </c>
      <c r="M41" s="58">
        <v>12421</v>
      </c>
      <c r="N41" s="58">
        <v>16775</v>
      </c>
      <c r="O41" s="58">
        <v>20997</v>
      </c>
      <c r="P41" s="58">
        <v>16896</v>
      </c>
      <c r="Q41" s="58">
        <v>17389</v>
      </c>
      <c r="R41" s="58">
        <v>18516</v>
      </c>
      <c r="S41" s="58">
        <v>10725</v>
      </c>
      <c r="T41" s="58">
        <v>13165</v>
      </c>
      <c r="U41" s="58">
        <v>10460</v>
      </c>
      <c r="V41" s="58">
        <v>11883</v>
      </c>
      <c r="W41" s="58">
        <v>12859</v>
      </c>
      <c r="X41" s="58">
        <v>16291</v>
      </c>
      <c r="Y41" s="58">
        <v>12158</v>
      </c>
      <c r="Z41" s="58">
        <v>10808</v>
      </c>
      <c r="AA41" s="58">
        <v>11373</v>
      </c>
      <c r="AB41" s="58">
        <v>12600</v>
      </c>
      <c r="AC41" s="58">
        <v>8005</v>
      </c>
      <c r="AD41" s="58">
        <v>6024</v>
      </c>
      <c r="AE41" s="58">
        <v>4370</v>
      </c>
      <c r="AF41" s="58">
        <v>3518</v>
      </c>
      <c r="AG41" s="58">
        <v>1784</v>
      </c>
      <c r="AH41" s="58">
        <v>1170</v>
      </c>
      <c r="AI41" s="58">
        <v>945</v>
      </c>
      <c r="AJ41" s="58">
        <v>751</v>
      </c>
      <c r="AK41" s="58">
        <v>1069</v>
      </c>
      <c r="AL41" s="58">
        <v>611</v>
      </c>
      <c r="AM41" s="58">
        <v>649</v>
      </c>
      <c r="AN41" s="58">
        <v>503</v>
      </c>
      <c r="AO41" s="58">
        <v>377</v>
      </c>
      <c r="AP41" s="58">
        <v>497</v>
      </c>
      <c r="AQ41" s="58">
        <v>2746</v>
      </c>
      <c r="AR41" s="58">
        <v>653</v>
      </c>
      <c r="AS41" s="58">
        <v>1236</v>
      </c>
      <c r="AT41" s="58">
        <v>978</v>
      </c>
      <c r="AU41" s="58">
        <v>2832</v>
      </c>
      <c r="AV41" s="58">
        <v>702</v>
      </c>
    </row>
    <row r="42" spans="2:49" x14ac:dyDescent="0.2">
      <c r="B42" s="136" t="s">
        <v>28</v>
      </c>
      <c r="C42" s="65"/>
      <c r="D42" s="57">
        <v>74744</v>
      </c>
      <c r="E42" s="57">
        <v>64892</v>
      </c>
      <c r="F42" s="57">
        <v>67658</v>
      </c>
      <c r="G42" s="57">
        <v>80401</v>
      </c>
      <c r="H42" s="57">
        <v>90684</v>
      </c>
      <c r="I42" s="20">
        <v>78228</v>
      </c>
      <c r="J42" s="58">
        <v>81045</v>
      </c>
      <c r="K42" s="58">
        <v>91412</v>
      </c>
      <c r="L42" s="58">
        <v>94877</v>
      </c>
      <c r="M42" s="58">
        <v>74675</v>
      </c>
      <c r="N42" s="58">
        <v>76605</v>
      </c>
      <c r="O42" s="58">
        <v>91937</v>
      </c>
      <c r="P42" s="58">
        <v>104590</v>
      </c>
      <c r="Q42" s="58">
        <v>87880</v>
      </c>
      <c r="R42" s="58">
        <v>83853</v>
      </c>
      <c r="S42" s="58">
        <v>76800</v>
      </c>
      <c r="T42" s="58">
        <v>79462</v>
      </c>
      <c r="U42" s="58">
        <v>75432</v>
      </c>
      <c r="V42" s="58">
        <v>79168</v>
      </c>
      <c r="W42" s="58">
        <v>86887</v>
      </c>
      <c r="X42" s="58">
        <v>90419</v>
      </c>
      <c r="Y42" s="58">
        <v>77981</v>
      </c>
      <c r="Z42" s="58">
        <v>75445</v>
      </c>
      <c r="AA42" s="58">
        <v>86162</v>
      </c>
      <c r="AB42" s="58">
        <v>78488</v>
      </c>
      <c r="AC42" s="58">
        <v>70198</v>
      </c>
      <c r="AD42" s="58">
        <v>63137</v>
      </c>
      <c r="AE42" s="58">
        <v>65640</v>
      </c>
      <c r="AF42" s="58">
        <v>66455</v>
      </c>
      <c r="AG42" s="58">
        <v>58709</v>
      </c>
      <c r="AH42" s="58">
        <v>64377</v>
      </c>
      <c r="AI42" s="58">
        <v>53677</v>
      </c>
      <c r="AJ42" s="58">
        <v>67994</v>
      </c>
      <c r="AK42" s="58">
        <v>62676</v>
      </c>
      <c r="AL42" s="58">
        <v>83937</v>
      </c>
      <c r="AM42" s="58">
        <v>79646</v>
      </c>
      <c r="AN42" s="58">
        <v>74165</v>
      </c>
      <c r="AO42" s="58">
        <v>73687</v>
      </c>
      <c r="AP42" s="58">
        <v>57009</v>
      </c>
      <c r="AQ42" s="58">
        <v>41226</v>
      </c>
      <c r="AR42" s="58">
        <v>46206</v>
      </c>
      <c r="AS42" s="58">
        <v>47135</v>
      </c>
      <c r="AT42" s="58">
        <v>49449</v>
      </c>
      <c r="AU42" s="58">
        <v>44890</v>
      </c>
      <c r="AV42" s="58">
        <v>41450</v>
      </c>
    </row>
    <row r="43" spans="2:49" x14ac:dyDescent="0.2">
      <c r="B43" s="131" t="s">
        <v>29</v>
      </c>
      <c r="C43" s="24"/>
      <c r="D43" s="66">
        <f>SUM(D33:D42)</f>
        <v>717394</v>
      </c>
      <c r="E43" s="66">
        <f t="shared" ref="E43:AR43" si="2">SUM(E33:E42)</f>
        <v>615623</v>
      </c>
      <c r="F43" s="66">
        <f t="shared" si="2"/>
        <v>667978</v>
      </c>
      <c r="G43" s="66">
        <f t="shared" si="2"/>
        <v>747222</v>
      </c>
      <c r="H43" s="66">
        <f t="shared" si="2"/>
        <v>853247</v>
      </c>
      <c r="I43" s="49">
        <f t="shared" si="2"/>
        <v>702697</v>
      </c>
      <c r="J43" s="66">
        <f t="shared" si="2"/>
        <v>739039</v>
      </c>
      <c r="K43" s="66">
        <f t="shared" si="2"/>
        <v>813961</v>
      </c>
      <c r="L43" s="66">
        <f t="shared" si="2"/>
        <v>844777</v>
      </c>
      <c r="M43" s="66">
        <f t="shared" si="2"/>
        <v>719924</v>
      </c>
      <c r="N43" s="66">
        <f t="shared" si="2"/>
        <v>764787</v>
      </c>
      <c r="O43" s="66">
        <f t="shared" si="2"/>
        <v>779525</v>
      </c>
      <c r="P43" s="66">
        <f t="shared" si="2"/>
        <v>826162</v>
      </c>
      <c r="Q43" s="66">
        <f t="shared" si="2"/>
        <v>685833</v>
      </c>
      <c r="R43" s="66">
        <f t="shared" si="2"/>
        <v>671952</v>
      </c>
      <c r="S43" s="66">
        <f t="shared" si="2"/>
        <v>612182</v>
      </c>
      <c r="T43" s="66">
        <f t="shared" si="2"/>
        <v>704192</v>
      </c>
      <c r="U43" s="66">
        <f t="shared" si="2"/>
        <v>644970</v>
      </c>
      <c r="V43" s="66">
        <f t="shared" si="2"/>
        <v>679765</v>
      </c>
      <c r="W43" s="66">
        <f t="shared" si="2"/>
        <v>745651</v>
      </c>
      <c r="X43" s="66">
        <f t="shared" si="2"/>
        <v>757886</v>
      </c>
      <c r="Y43" s="66">
        <f t="shared" si="2"/>
        <v>655986</v>
      </c>
      <c r="Z43" s="66">
        <f t="shared" si="2"/>
        <v>642332</v>
      </c>
      <c r="AA43" s="66">
        <f t="shared" si="2"/>
        <v>720982</v>
      </c>
      <c r="AB43" s="66">
        <f t="shared" si="2"/>
        <v>712280</v>
      </c>
      <c r="AC43" s="66">
        <f t="shared" si="2"/>
        <v>616819</v>
      </c>
      <c r="AD43" s="66">
        <f t="shared" si="2"/>
        <v>558685</v>
      </c>
      <c r="AE43" s="66">
        <f t="shared" si="2"/>
        <v>592816</v>
      </c>
      <c r="AF43" s="66">
        <f t="shared" si="2"/>
        <v>613250</v>
      </c>
      <c r="AG43" s="66">
        <f t="shared" si="2"/>
        <v>562477</v>
      </c>
      <c r="AH43" s="66">
        <f t="shared" si="2"/>
        <v>575699</v>
      </c>
      <c r="AI43" s="66">
        <f t="shared" si="2"/>
        <v>572113</v>
      </c>
      <c r="AJ43" s="66">
        <f t="shared" si="2"/>
        <v>815295</v>
      </c>
      <c r="AK43" s="66">
        <f t="shared" si="2"/>
        <v>776449</v>
      </c>
      <c r="AL43" s="66">
        <f t="shared" si="2"/>
        <v>957900</v>
      </c>
      <c r="AM43" s="66">
        <f t="shared" si="2"/>
        <v>916142</v>
      </c>
      <c r="AN43" s="66">
        <f t="shared" si="2"/>
        <v>914553</v>
      </c>
      <c r="AO43" s="66">
        <f t="shared" si="2"/>
        <v>877272</v>
      </c>
      <c r="AP43" s="66">
        <f t="shared" si="2"/>
        <v>708450</v>
      </c>
      <c r="AQ43" s="66">
        <f t="shared" si="2"/>
        <v>641345</v>
      </c>
      <c r="AR43" s="66">
        <f t="shared" si="2"/>
        <v>717199</v>
      </c>
      <c r="AS43" s="66">
        <f t="shared" ref="AS43:AV43" si="3">SUM(AS33:AS42)</f>
        <v>724431</v>
      </c>
      <c r="AT43" s="66">
        <f t="shared" si="3"/>
        <v>792226</v>
      </c>
      <c r="AU43" s="66">
        <f t="shared" si="3"/>
        <v>742721</v>
      </c>
      <c r="AV43" s="66">
        <f t="shared" si="3"/>
        <v>697297</v>
      </c>
      <c r="AW43" s="1" t="s">
        <v>289</v>
      </c>
    </row>
    <row r="44" spans="2:49" x14ac:dyDescent="0.2">
      <c r="B44" s="137"/>
      <c r="C44" s="18"/>
      <c r="D44" s="18"/>
      <c r="E44" s="18"/>
      <c r="F44" s="18"/>
      <c r="G44" s="18"/>
      <c r="H44" s="18"/>
      <c r="I44" s="18"/>
      <c r="J44" s="56"/>
      <c r="K44" s="56"/>
      <c r="L44" s="56"/>
    </row>
    <row r="45" spans="2:49" ht="14.25" x14ac:dyDescent="0.2">
      <c r="B45" s="126" t="s">
        <v>73</v>
      </c>
      <c r="C45" s="32"/>
      <c r="D45" s="29"/>
      <c r="E45" s="29"/>
      <c r="F45" s="29"/>
      <c r="G45" s="29"/>
      <c r="H45" s="29"/>
      <c r="I45" s="29"/>
    </row>
    <row r="46" spans="2:49" x14ac:dyDescent="0.2">
      <c r="B46" s="127" t="s">
        <v>74</v>
      </c>
      <c r="C46" s="32"/>
      <c r="D46" s="29"/>
      <c r="E46" s="29"/>
      <c r="F46" s="29"/>
      <c r="G46" s="29"/>
      <c r="H46" s="29"/>
      <c r="I46" s="29"/>
    </row>
    <row r="47" spans="2:49" x14ac:dyDescent="0.2">
      <c r="B47" s="138"/>
      <c r="C47" s="32"/>
      <c r="D47" s="29"/>
      <c r="E47" s="29"/>
      <c r="F47" s="29"/>
      <c r="G47" s="29"/>
      <c r="H47" s="29"/>
      <c r="I47" s="29"/>
    </row>
    <row r="48" spans="2:49" ht="12.75" customHeight="1" x14ac:dyDescent="0.2">
      <c r="B48" s="184" t="s">
        <v>256</v>
      </c>
      <c r="C48" s="184"/>
      <c r="D48" s="74" t="s">
        <v>254</v>
      </c>
      <c r="E48" s="56"/>
      <c r="F48" s="56"/>
      <c r="G48" s="56"/>
      <c r="H48" s="56"/>
    </row>
    <row r="49" spans="2:48" ht="12.75" customHeight="1" x14ac:dyDescent="0.2">
      <c r="B49" s="184"/>
      <c r="C49" s="184"/>
      <c r="D49" s="87" t="s">
        <v>253</v>
      </c>
      <c r="E49" s="87" t="s">
        <v>102</v>
      </c>
      <c r="F49" s="87" t="s">
        <v>103</v>
      </c>
      <c r="G49" s="87" t="s">
        <v>104</v>
      </c>
      <c r="H49" s="87" t="s">
        <v>105</v>
      </c>
      <c r="I49" s="87" t="s">
        <v>106</v>
      </c>
      <c r="J49" s="87" t="s">
        <v>107</v>
      </c>
      <c r="K49" s="88" t="s">
        <v>108</v>
      </c>
      <c r="L49" s="88" t="s">
        <v>109</v>
      </c>
      <c r="M49" s="88" t="s">
        <v>110</v>
      </c>
      <c r="N49" s="88" t="s">
        <v>111</v>
      </c>
      <c r="O49" s="88" t="s">
        <v>112</v>
      </c>
      <c r="P49" s="87" t="s">
        <v>113</v>
      </c>
      <c r="Q49" s="87" t="s">
        <v>114</v>
      </c>
      <c r="R49" s="87" t="s">
        <v>115</v>
      </c>
      <c r="S49" s="87" t="s">
        <v>116</v>
      </c>
      <c r="T49" s="87" t="s">
        <v>117</v>
      </c>
      <c r="U49" s="87" t="s">
        <v>118</v>
      </c>
      <c r="V49" s="87" t="s">
        <v>119</v>
      </c>
      <c r="W49" s="87" t="s">
        <v>120</v>
      </c>
      <c r="X49" s="87" t="s">
        <v>121</v>
      </c>
      <c r="Y49" s="87" t="s">
        <v>122</v>
      </c>
      <c r="Z49" s="87" t="s">
        <v>123</v>
      </c>
      <c r="AA49" s="87" t="s">
        <v>124</v>
      </c>
      <c r="AB49" s="87" t="s">
        <v>125</v>
      </c>
      <c r="AC49" s="87" t="s">
        <v>126</v>
      </c>
      <c r="AD49" s="87" t="s">
        <v>127</v>
      </c>
      <c r="AE49" s="87" t="s">
        <v>128</v>
      </c>
      <c r="AF49" s="87" t="s">
        <v>129</v>
      </c>
      <c r="AG49" s="87" t="s">
        <v>130</v>
      </c>
      <c r="AH49" s="87" t="s">
        <v>131</v>
      </c>
      <c r="AI49" s="87" t="s">
        <v>132</v>
      </c>
      <c r="AJ49" s="87" t="s">
        <v>133</v>
      </c>
      <c r="AK49" s="87" t="s">
        <v>134</v>
      </c>
      <c r="AL49" s="87" t="s">
        <v>135</v>
      </c>
      <c r="AM49" s="87" t="s">
        <v>136</v>
      </c>
      <c r="AN49" s="87" t="s">
        <v>137</v>
      </c>
      <c r="AO49" s="87" t="s">
        <v>138</v>
      </c>
      <c r="AP49" s="87" t="s">
        <v>139</v>
      </c>
      <c r="AQ49" s="87" t="s">
        <v>140</v>
      </c>
      <c r="AR49" s="87" t="s">
        <v>141</v>
      </c>
      <c r="AS49" s="87" t="s">
        <v>292</v>
      </c>
      <c r="AT49" s="87" t="s">
        <v>293</v>
      </c>
      <c r="AU49" s="87" t="s">
        <v>290</v>
      </c>
      <c r="AV49" s="87" t="s">
        <v>291</v>
      </c>
    </row>
    <row r="50" spans="2:48" x14ac:dyDescent="0.2">
      <c r="B50" s="185"/>
      <c r="C50" s="185"/>
      <c r="D50" s="56"/>
      <c r="E50" s="56"/>
      <c r="F50" s="56"/>
      <c r="G50" s="56"/>
      <c r="H50" s="56"/>
      <c r="I50" s="56"/>
      <c r="J50" s="47"/>
      <c r="K50" s="47"/>
      <c r="L50" s="47"/>
    </row>
    <row r="51" spans="2:48" x14ac:dyDescent="0.2">
      <c r="B51" s="180" t="s">
        <v>31</v>
      </c>
      <c r="C51" s="148" t="s">
        <v>59</v>
      </c>
      <c r="D51" s="73">
        <v>16386</v>
      </c>
      <c r="E51" s="73">
        <v>16371</v>
      </c>
      <c r="F51" s="73">
        <v>16134</v>
      </c>
      <c r="G51" s="73">
        <v>17241</v>
      </c>
      <c r="H51" s="73">
        <v>18931</v>
      </c>
      <c r="I51" s="73">
        <v>19591</v>
      </c>
      <c r="J51" s="73">
        <v>19885</v>
      </c>
      <c r="K51" s="73">
        <v>20582</v>
      </c>
      <c r="L51" s="73">
        <v>22111</v>
      </c>
      <c r="M51" s="73">
        <v>21451</v>
      </c>
      <c r="N51" s="73">
        <v>23990</v>
      </c>
      <c r="O51" s="73">
        <v>19606</v>
      </c>
      <c r="P51" s="73">
        <v>19684</v>
      </c>
      <c r="Q51" s="73">
        <v>22388</v>
      </c>
      <c r="R51" s="73">
        <v>19520</v>
      </c>
      <c r="S51" s="73">
        <v>17173</v>
      </c>
      <c r="T51" s="73">
        <v>11696</v>
      </c>
      <c r="U51" s="73">
        <v>12468</v>
      </c>
      <c r="V51" s="73">
        <v>11031</v>
      </c>
      <c r="W51" s="73">
        <v>9661</v>
      </c>
      <c r="X51" s="73">
        <v>8942</v>
      </c>
      <c r="Y51" s="73">
        <v>11206</v>
      </c>
      <c r="Z51" s="73">
        <v>11399</v>
      </c>
      <c r="AA51" s="73">
        <v>11351</v>
      </c>
      <c r="AB51" s="73">
        <v>9503</v>
      </c>
      <c r="AC51" s="73">
        <v>8306</v>
      </c>
      <c r="AD51" s="73">
        <v>7069</v>
      </c>
      <c r="AE51" s="73">
        <v>6596</v>
      </c>
      <c r="AF51" s="73">
        <v>7367</v>
      </c>
      <c r="AG51" s="73">
        <v>3610</v>
      </c>
      <c r="AH51" s="73">
        <v>4629</v>
      </c>
      <c r="AI51" s="73">
        <v>3413</v>
      </c>
      <c r="AJ51" s="73">
        <v>4035</v>
      </c>
      <c r="AK51" s="73">
        <v>3496</v>
      </c>
      <c r="AL51" s="73">
        <v>3787</v>
      </c>
      <c r="AM51" s="73">
        <v>4047</v>
      </c>
      <c r="AN51" s="73">
        <v>3236</v>
      </c>
      <c r="AO51" s="73">
        <v>2997</v>
      </c>
      <c r="AP51" s="73">
        <v>4514</v>
      </c>
      <c r="AQ51" s="73">
        <v>3042</v>
      </c>
      <c r="AR51" s="73">
        <v>3117</v>
      </c>
      <c r="AS51" s="73">
        <v>2871</v>
      </c>
      <c r="AT51" s="73">
        <v>4629</v>
      </c>
      <c r="AU51" s="73">
        <v>4421</v>
      </c>
      <c r="AV51" s="73">
        <v>3359</v>
      </c>
    </row>
    <row r="52" spans="2:48" x14ac:dyDescent="0.2">
      <c r="B52" s="181"/>
      <c r="C52" s="148" t="s">
        <v>60</v>
      </c>
      <c r="D52" s="73">
        <v>110098</v>
      </c>
      <c r="E52" s="73">
        <v>105691</v>
      </c>
      <c r="F52" s="73">
        <v>126458</v>
      </c>
      <c r="G52" s="73">
        <v>103913</v>
      </c>
      <c r="H52" s="73">
        <v>100829</v>
      </c>
      <c r="I52" s="73">
        <v>98858</v>
      </c>
      <c r="J52" s="73">
        <v>122637</v>
      </c>
      <c r="K52" s="73">
        <v>116477</v>
      </c>
      <c r="L52" s="73">
        <v>133212</v>
      </c>
      <c r="M52" s="73">
        <v>100784</v>
      </c>
      <c r="N52" s="73">
        <v>123051</v>
      </c>
      <c r="O52" s="73">
        <v>79289</v>
      </c>
      <c r="P52" s="73">
        <v>85174</v>
      </c>
      <c r="Q52" s="73">
        <v>69549</v>
      </c>
      <c r="R52" s="73">
        <v>76595</v>
      </c>
      <c r="S52" s="73">
        <v>51600</v>
      </c>
      <c r="T52" s="73">
        <v>51653</v>
      </c>
      <c r="U52" s="73">
        <v>44761</v>
      </c>
      <c r="V52" s="73">
        <v>44049</v>
      </c>
      <c r="W52" s="73">
        <v>41243</v>
      </c>
      <c r="X52" s="73">
        <v>41416</v>
      </c>
      <c r="Y52" s="73">
        <v>45791</v>
      </c>
      <c r="Z52" s="73">
        <v>52396</v>
      </c>
      <c r="AA52" s="73">
        <v>48205</v>
      </c>
      <c r="AB52" s="73">
        <v>50375</v>
      </c>
      <c r="AC52" s="73">
        <v>38113</v>
      </c>
      <c r="AD52" s="73">
        <v>34710</v>
      </c>
      <c r="AE52" s="73">
        <v>28617</v>
      </c>
      <c r="AF52" s="73">
        <v>36891</v>
      </c>
      <c r="AG52" s="73">
        <v>27356</v>
      </c>
      <c r="AH52" s="73">
        <v>28516</v>
      </c>
      <c r="AI52" s="73">
        <v>13231</v>
      </c>
      <c r="AJ52" s="73">
        <v>15124</v>
      </c>
      <c r="AK52" s="73">
        <v>13792</v>
      </c>
      <c r="AL52" s="73">
        <v>14075</v>
      </c>
      <c r="AM52" s="73">
        <v>12779</v>
      </c>
      <c r="AN52" s="73">
        <v>12906</v>
      </c>
      <c r="AO52" s="73">
        <v>12811</v>
      </c>
      <c r="AP52" s="73">
        <v>12053</v>
      </c>
      <c r="AQ52" s="73">
        <v>10994</v>
      </c>
      <c r="AR52" s="73">
        <v>15586</v>
      </c>
      <c r="AS52" s="73">
        <v>13873</v>
      </c>
      <c r="AT52" s="73">
        <v>12555</v>
      </c>
      <c r="AU52" s="73">
        <v>16856</v>
      </c>
      <c r="AV52" s="73">
        <v>18996</v>
      </c>
    </row>
    <row r="53" spans="2:48" x14ac:dyDescent="0.2">
      <c r="B53" s="180" t="s">
        <v>35</v>
      </c>
      <c r="C53" s="148" t="s">
        <v>59</v>
      </c>
      <c r="D53" s="73">
        <v>19798</v>
      </c>
      <c r="E53" s="73">
        <v>18610</v>
      </c>
      <c r="F53" s="73">
        <v>15653</v>
      </c>
      <c r="G53" s="73">
        <v>15645</v>
      </c>
      <c r="H53" s="73">
        <v>23495</v>
      </c>
      <c r="I53" s="73">
        <v>32887</v>
      </c>
      <c r="J53" s="73">
        <v>25431</v>
      </c>
      <c r="K53" s="73">
        <v>28987</v>
      </c>
      <c r="L53" s="73">
        <v>30757</v>
      </c>
      <c r="M53" s="73">
        <v>29760</v>
      </c>
      <c r="N53" s="73">
        <v>27854</v>
      </c>
      <c r="O53" s="73">
        <v>27044</v>
      </c>
      <c r="P53" s="73">
        <v>30535</v>
      </c>
      <c r="Q53" s="73">
        <v>35550</v>
      </c>
      <c r="R53" s="73">
        <v>32334</v>
      </c>
      <c r="S53" s="73">
        <v>23812</v>
      </c>
      <c r="T53" s="73">
        <v>34027</v>
      </c>
      <c r="U53" s="73">
        <v>34131</v>
      </c>
      <c r="V53" s="73">
        <v>33314</v>
      </c>
      <c r="W53" s="73">
        <v>38294</v>
      </c>
      <c r="X53" s="73">
        <v>34707</v>
      </c>
      <c r="Y53" s="73">
        <v>28497</v>
      </c>
      <c r="Z53" s="73">
        <v>25992</v>
      </c>
      <c r="AA53" s="73">
        <v>27242</v>
      </c>
      <c r="AB53" s="73">
        <v>29213</v>
      </c>
      <c r="AC53" s="73">
        <v>30603</v>
      </c>
      <c r="AD53" s="73">
        <v>26678</v>
      </c>
      <c r="AE53" s="73">
        <v>30410</v>
      </c>
      <c r="AF53" s="73">
        <v>29974</v>
      </c>
      <c r="AG53" s="73">
        <v>26769</v>
      </c>
      <c r="AH53" s="73">
        <v>28529</v>
      </c>
      <c r="AI53" s="73">
        <v>29112</v>
      </c>
      <c r="AJ53" s="73">
        <v>29250</v>
      </c>
      <c r="AK53" s="73">
        <v>27168</v>
      </c>
      <c r="AL53" s="73">
        <v>26468</v>
      </c>
      <c r="AM53" s="73">
        <v>23968</v>
      </c>
      <c r="AN53" s="73">
        <v>16850</v>
      </c>
      <c r="AO53" s="73">
        <v>12688</v>
      </c>
      <c r="AP53" s="73">
        <v>10330</v>
      </c>
      <c r="AQ53" s="73">
        <v>9433</v>
      </c>
      <c r="AR53" s="73">
        <v>10262</v>
      </c>
      <c r="AS53" s="73">
        <v>12978</v>
      </c>
      <c r="AT53" s="73">
        <v>10266</v>
      </c>
      <c r="AU53" s="73">
        <v>9569</v>
      </c>
      <c r="AV53" s="73">
        <v>9805</v>
      </c>
    </row>
    <row r="54" spans="2:48" x14ac:dyDescent="0.2">
      <c r="B54" s="181"/>
      <c r="C54" s="148" t="s">
        <v>60</v>
      </c>
      <c r="D54" s="73">
        <v>50967</v>
      </c>
      <c r="E54" s="73">
        <v>42698</v>
      </c>
      <c r="F54" s="73">
        <v>40316</v>
      </c>
      <c r="G54" s="73">
        <v>41792</v>
      </c>
      <c r="H54" s="73">
        <v>58624</v>
      </c>
      <c r="I54" s="73">
        <v>73701</v>
      </c>
      <c r="J54" s="73">
        <v>68486</v>
      </c>
      <c r="K54" s="73">
        <v>66630</v>
      </c>
      <c r="L54" s="73">
        <v>66684</v>
      </c>
      <c r="M54" s="73">
        <v>67244</v>
      </c>
      <c r="N54" s="73">
        <v>63117</v>
      </c>
      <c r="O54" s="73">
        <v>66135</v>
      </c>
      <c r="P54" s="73">
        <v>71383</v>
      </c>
      <c r="Q54" s="73">
        <v>69194</v>
      </c>
      <c r="R54" s="73">
        <v>67634</v>
      </c>
      <c r="S54" s="73">
        <v>54706</v>
      </c>
      <c r="T54" s="73">
        <v>66146</v>
      </c>
      <c r="U54" s="73">
        <v>63242</v>
      </c>
      <c r="V54" s="73">
        <v>67158</v>
      </c>
      <c r="W54" s="73">
        <v>86586</v>
      </c>
      <c r="X54" s="73">
        <v>66958</v>
      </c>
      <c r="Y54" s="73">
        <v>60619</v>
      </c>
      <c r="Z54" s="73">
        <v>56955</v>
      </c>
      <c r="AA54" s="73">
        <v>63960</v>
      </c>
      <c r="AB54" s="73">
        <v>65408</v>
      </c>
      <c r="AC54" s="73">
        <v>67288</v>
      </c>
      <c r="AD54" s="73">
        <v>61967</v>
      </c>
      <c r="AE54" s="73">
        <v>68594</v>
      </c>
      <c r="AF54" s="73">
        <v>72459</v>
      </c>
      <c r="AG54" s="73">
        <v>73699</v>
      </c>
      <c r="AH54" s="73">
        <v>75489</v>
      </c>
      <c r="AI54" s="73">
        <v>62105</v>
      </c>
      <c r="AJ54" s="73">
        <v>63434</v>
      </c>
      <c r="AK54" s="73">
        <v>62082</v>
      </c>
      <c r="AL54" s="73">
        <v>60855</v>
      </c>
      <c r="AM54" s="73">
        <v>53487</v>
      </c>
      <c r="AN54" s="73">
        <v>40290</v>
      </c>
      <c r="AO54" s="73">
        <v>35211</v>
      </c>
      <c r="AP54" s="73">
        <v>30289</v>
      </c>
      <c r="AQ54" s="73">
        <v>29622</v>
      </c>
      <c r="AR54" s="73">
        <v>37154</v>
      </c>
      <c r="AS54" s="73">
        <v>46280</v>
      </c>
      <c r="AT54" s="73">
        <v>41122</v>
      </c>
      <c r="AU54" s="73">
        <v>41173</v>
      </c>
      <c r="AV54" s="73">
        <v>44665</v>
      </c>
    </row>
    <row r="55" spans="2:48" x14ac:dyDescent="0.2">
      <c r="B55" s="180" t="s">
        <v>38</v>
      </c>
      <c r="C55" s="148" t="s">
        <v>59</v>
      </c>
      <c r="D55" s="73">
        <v>25705</v>
      </c>
      <c r="E55" s="73">
        <v>23857</v>
      </c>
      <c r="F55" s="73">
        <v>30713</v>
      </c>
      <c r="G55" s="73">
        <v>17265</v>
      </c>
      <c r="H55" s="73">
        <v>20508</v>
      </c>
      <c r="I55" s="73">
        <v>23170</v>
      </c>
      <c r="J55" s="73">
        <v>26768</v>
      </c>
      <c r="K55" s="73">
        <v>19046</v>
      </c>
      <c r="L55" s="73">
        <v>18288</v>
      </c>
      <c r="M55" s="73">
        <v>21616</v>
      </c>
      <c r="N55" s="73">
        <v>25005</v>
      </c>
      <c r="O55" s="73">
        <v>18248</v>
      </c>
      <c r="P55" s="73">
        <v>19845</v>
      </c>
      <c r="Q55" s="73">
        <v>20726</v>
      </c>
      <c r="R55" s="73">
        <v>21849</v>
      </c>
      <c r="S55" s="73">
        <v>15636</v>
      </c>
      <c r="T55" s="73">
        <v>16074</v>
      </c>
      <c r="U55" s="73">
        <v>20140</v>
      </c>
      <c r="V55" s="73">
        <v>22012</v>
      </c>
      <c r="W55" s="73">
        <v>15198</v>
      </c>
      <c r="X55" s="73">
        <v>17647</v>
      </c>
      <c r="Y55" s="73">
        <v>17225</v>
      </c>
      <c r="Z55" s="73">
        <v>18457</v>
      </c>
      <c r="AA55" s="73">
        <v>13134</v>
      </c>
      <c r="AB55" s="73">
        <v>14391</v>
      </c>
      <c r="AC55" s="73">
        <v>17046</v>
      </c>
      <c r="AD55" s="73">
        <v>17327</v>
      </c>
      <c r="AE55" s="73">
        <v>11778</v>
      </c>
      <c r="AF55" s="73">
        <v>12285</v>
      </c>
      <c r="AG55" s="73">
        <v>13522</v>
      </c>
      <c r="AH55" s="73">
        <v>14357</v>
      </c>
      <c r="AI55" s="73">
        <v>11930</v>
      </c>
      <c r="AJ55" s="73">
        <v>11912</v>
      </c>
      <c r="AK55" s="73">
        <v>11164</v>
      </c>
      <c r="AL55" s="73">
        <v>13375</v>
      </c>
      <c r="AM55" s="73">
        <v>9919</v>
      </c>
      <c r="AN55" s="73">
        <v>9803</v>
      </c>
      <c r="AO55" s="73">
        <v>12299</v>
      </c>
      <c r="AP55" s="73">
        <v>12820</v>
      </c>
      <c r="AQ55" s="73">
        <v>10086</v>
      </c>
      <c r="AR55" s="73">
        <v>11315</v>
      </c>
      <c r="AS55" s="73">
        <v>12275</v>
      </c>
      <c r="AT55" s="73">
        <v>11735</v>
      </c>
      <c r="AU55" s="73">
        <v>8555</v>
      </c>
      <c r="AV55" s="73">
        <v>9124</v>
      </c>
    </row>
    <row r="56" spans="2:48" x14ac:dyDescent="0.2">
      <c r="B56" s="181"/>
      <c r="C56" s="148" t="s">
        <v>60</v>
      </c>
      <c r="D56" s="73">
        <v>3480</v>
      </c>
      <c r="E56" s="73">
        <v>2952</v>
      </c>
      <c r="F56" s="73">
        <v>2644</v>
      </c>
      <c r="G56" s="73">
        <v>2931</v>
      </c>
      <c r="H56" s="73">
        <v>2608</v>
      </c>
      <c r="I56" s="73">
        <v>2320</v>
      </c>
      <c r="J56" s="73">
        <v>2436</v>
      </c>
      <c r="K56" s="73">
        <v>2530</v>
      </c>
      <c r="L56" s="73">
        <v>2470</v>
      </c>
      <c r="M56" s="73">
        <v>2236</v>
      </c>
      <c r="N56" s="73">
        <v>2083</v>
      </c>
      <c r="O56" s="73">
        <v>2446</v>
      </c>
      <c r="P56" s="73">
        <v>2173</v>
      </c>
      <c r="Q56" s="73">
        <v>2051</v>
      </c>
      <c r="R56" s="73">
        <v>1956</v>
      </c>
      <c r="S56" s="73">
        <v>1794</v>
      </c>
      <c r="T56" s="73">
        <v>2048</v>
      </c>
      <c r="U56" s="73">
        <v>1755</v>
      </c>
      <c r="V56" s="73">
        <v>1614</v>
      </c>
      <c r="W56" s="73">
        <v>1510</v>
      </c>
      <c r="X56" s="73">
        <v>1560</v>
      </c>
      <c r="Y56" s="73">
        <v>1030</v>
      </c>
      <c r="Z56" s="73">
        <v>989</v>
      </c>
      <c r="AA56" s="73">
        <v>1068</v>
      </c>
      <c r="AB56" s="73">
        <v>1005</v>
      </c>
      <c r="AC56" s="73">
        <v>859</v>
      </c>
      <c r="AD56" s="73">
        <v>828</v>
      </c>
      <c r="AE56" s="73">
        <v>751</v>
      </c>
      <c r="AF56" s="73">
        <v>771</v>
      </c>
      <c r="AG56" s="73">
        <v>712</v>
      </c>
      <c r="AH56" s="73">
        <v>668</v>
      </c>
      <c r="AI56" s="73">
        <v>389</v>
      </c>
      <c r="AJ56" s="73">
        <v>311</v>
      </c>
      <c r="AK56" s="73">
        <v>300</v>
      </c>
      <c r="AL56" s="73">
        <v>319</v>
      </c>
      <c r="AM56" s="73">
        <v>332</v>
      </c>
      <c r="AN56" s="73">
        <v>341</v>
      </c>
      <c r="AO56" s="73">
        <v>297</v>
      </c>
      <c r="AP56" s="73">
        <v>267</v>
      </c>
      <c r="AQ56" s="73">
        <v>330</v>
      </c>
      <c r="AR56" s="73">
        <v>389</v>
      </c>
      <c r="AS56" s="73">
        <v>257</v>
      </c>
      <c r="AT56" s="73">
        <v>263</v>
      </c>
      <c r="AU56" s="73">
        <v>246</v>
      </c>
      <c r="AV56" s="73">
        <v>211</v>
      </c>
    </row>
    <row r="57" spans="2:48" x14ac:dyDescent="0.2">
      <c r="B57" s="158" t="s">
        <v>39</v>
      </c>
      <c r="C57" s="148" t="s">
        <v>59</v>
      </c>
      <c r="D57" s="73">
        <v>61863</v>
      </c>
      <c r="E57" s="73">
        <v>37409</v>
      </c>
      <c r="F57" s="73">
        <v>38023</v>
      </c>
      <c r="G57" s="73">
        <v>69357</v>
      </c>
      <c r="H57" s="73">
        <v>69120</v>
      </c>
      <c r="I57" s="73">
        <v>36634</v>
      </c>
      <c r="J57" s="73">
        <v>47751</v>
      </c>
      <c r="K57" s="73">
        <v>64870</v>
      </c>
      <c r="L57" s="73">
        <v>73182</v>
      </c>
      <c r="M57" s="73">
        <v>45953</v>
      </c>
      <c r="N57" s="73">
        <v>38810</v>
      </c>
      <c r="O57" s="73">
        <v>50069</v>
      </c>
      <c r="P57" s="73">
        <v>58220</v>
      </c>
      <c r="Q57" s="73">
        <v>34196</v>
      </c>
      <c r="R57" s="73">
        <v>35835</v>
      </c>
      <c r="S57" s="73">
        <v>39786</v>
      </c>
      <c r="T57" s="73">
        <v>54428</v>
      </c>
      <c r="U57" s="73">
        <v>36482</v>
      </c>
      <c r="V57" s="73">
        <v>38654</v>
      </c>
      <c r="W57" s="73">
        <v>53860</v>
      </c>
      <c r="X57" s="73">
        <v>60734</v>
      </c>
      <c r="Y57" s="73">
        <v>37260</v>
      </c>
      <c r="Z57" s="73">
        <v>35116</v>
      </c>
      <c r="AA57" s="73">
        <v>49352</v>
      </c>
      <c r="AB57" s="73">
        <v>50361</v>
      </c>
      <c r="AC57" s="73">
        <v>30557</v>
      </c>
      <c r="AD57" s="73">
        <v>25920</v>
      </c>
      <c r="AE57" s="73">
        <v>35984</v>
      </c>
      <c r="AF57" s="73">
        <v>37175</v>
      </c>
      <c r="AG57" s="73">
        <v>20008</v>
      </c>
      <c r="AH57" s="73">
        <v>20013</v>
      </c>
      <c r="AI57" s="73">
        <v>38260</v>
      </c>
      <c r="AJ57" s="73">
        <v>40204</v>
      </c>
      <c r="AK57" s="73">
        <v>26044</v>
      </c>
      <c r="AL57" s="73">
        <v>24878</v>
      </c>
      <c r="AM57" s="73">
        <v>38222</v>
      </c>
      <c r="AN57" s="73">
        <v>33066</v>
      </c>
      <c r="AO57" s="73">
        <v>24108</v>
      </c>
      <c r="AP57" s="73">
        <v>20571</v>
      </c>
      <c r="AQ57" s="73">
        <v>30992</v>
      </c>
      <c r="AR57" s="73">
        <v>33017</v>
      </c>
      <c r="AS57" s="73">
        <v>21867</v>
      </c>
      <c r="AT57" s="73">
        <v>16504</v>
      </c>
      <c r="AU57" s="73">
        <v>23519</v>
      </c>
      <c r="AV57" s="73">
        <v>22313</v>
      </c>
    </row>
    <row r="58" spans="2:48" x14ac:dyDescent="0.2">
      <c r="B58" s="158"/>
      <c r="C58" s="148" t="s">
        <v>60</v>
      </c>
      <c r="D58" s="73">
        <v>96812</v>
      </c>
      <c r="E58" s="73">
        <v>74215</v>
      </c>
      <c r="F58" s="73">
        <v>72742</v>
      </c>
      <c r="G58" s="73">
        <v>109336</v>
      </c>
      <c r="H58" s="73">
        <v>121560</v>
      </c>
      <c r="I58" s="73">
        <v>70394</v>
      </c>
      <c r="J58" s="73">
        <v>70756</v>
      </c>
      <c r="K58" s="73">
        <v>96172</v>
      </c>
      <c r="L58" s="73">
        <v>108104</v>
      </c>
      <c r="M58" s="73">
        <v>69748</v>
      </c>
      <c r="N58" s="73">
        <v>72528</v>
      </c>
      <c r="O58" s="73">
        <v>93867</v>
      </c>
      <c r="P58" s="73">
        <v>116470</v>
      </c>
      <c r="Q58" s="73">
        <v>74007</v>
      </c>
      <c r="R58" s="73">
        <v>64458</v>
      </c>
      <c r="S58" s="73">
        <v>82388</v>
      </c>
      <c r="T58" s="73">
        <v>120294</v>
      </c>
      <c r="U58" s="73">
        <v>109845</v>
      </c>
      <c r="V58" s="73">
        <v>112612</v>
      </c>
      <c r="W58" s="73">
        <v>131280</v>
      </c>
      <c r="X58" s="73">
        <v>152300</v>
      </c>
      <c r="Y58" s="73">
        <v>86581</v>
      </c>
      <c r="Z58" s="73">
        <v>80614</v>
      </c>
      <c r="AA58" s="73">
        <v>105263</v>
      </c>
      <c r="AB58" s="73">
        <v>102427</v>
      </c>
      <c r="AC58" s="73">
        <v>72256</v>
      </c>
      <c r="AD58" s="73">
        <v>51793</v>
      </c>
      <c r="AE58" s="73">
        <v>62792</v>
      </c>
      <c r="AF58" s="73">
        <v>62537</v>
      </c>
      <c r="AG58" s="73">
        <v>48364</v>
      </c>
      <c r="AH58" s="73">
        <v>35106</v>
      </c>
      <c r="AI58" s="73">
        <v>31556</v>
      </c>
      <c r="AJ58" s="73">
        <v>36229</v>
      </c>
      <c r="AK58" s="73">
        <v>30871</v>
      </c>
      <c r="AL58" s="73">
        <v>30007</v>
      </c>
      <c r="AM58" s="73">
        <v>38747</v>
      </c>
      <c r="AN58" s="73">
        <v>32217</v>
      </c>
      <c r="AO58" s="73">
        <v>30009</v>
      </c>
      <c r="AP58" s="73">
        <v>29041</v>
      </c>
      <c r="AQ58" s="73">
        <v>34697</v>
      </c>
      <c r="AR58" s="73">
        <v>31317</v>
      </c>
      <c r="AS58" s="73">
        <v>25489</v>
      </c>
      <c r="AT58" s="73">
        <v>21083</v>
      </c>
      <c r="AU58" s="73">
        <v>27385</v>
      </c>
      <c r="AV58" s="73">
        <v>26743</v>
      </c>
    </row>
    <row r="59" spans="2:48" ht="20.25" customHeight="1" x14ac:dyDescent="0.2">
      <c r="B59" s="118" t="s">
        <v>259</v>
      </c>
      <c r="C59" s="148" t="s">
        <v>61</v>
      </c>
      <c r="D59" s="73">
        <v>553</v>
      </c>
      <c r="E59" s="73">
        <v>487</v>
      </c>
      <c r="F59" s="73">
        <v>856</v>
      </c>
      <c r="G59" s="73">
        <v>739</v>
      </c>
      <c r="H59" s="73">
        <v>688</v>
      </c>
      <c r="I59" s="73">
        <v>656</v>
      </c>
      <c r="J59" s="73">
        <v>670</v>
      </c>
      <c r="K59" s="73">
        <v>550</v>
      </c>
      <c r="L59" s="73">
        <v>576</v>
      </c>
      <c r="M59" s="73">
        <v>580</v>
      </c>
      <c r="N59" s="73">
        <v>488</v>
      </c>
      <c r="O59" s="73">
        <v>493</v>
      </c>
      <c r="P59" s="73">
        <v>464</v>
      </c>
      <c r="Q59" s="73">
        <v>436</v>
      </c>
      <c r="R59" s="73">
        <v>464</v>
      </c>
      <c r="S59" s="73">
        <v>265</v>
      </c>
      <c r="T59" s="73">
        <v>283</v>
      </c>
      <c r="U59" s="73">
        <v>238</v>
      </c>
      <c r="V59" s="73">
        <v>318</v>
      </c>
      <c r="W59" s="73">
        <v>321</v>
      </c>
      <c r="X59" s="73">
        <v>306</v>
      </c>
      <c r="Y59" s="73">
        <v>348</v>
      </c>
      <c r="Z59" s="73">
        <v>333</v>
      </c>
      <c r="AA59" s="73">
        <v>313</v>
      </c>
      <c r="AB59" s="73">
        <v>305</v>
      </c>
      <c r="AC59" s="73">
        <v>309</v>
      </c>
      <c r="AD59" s="73">
        <v>304</v>
      </c>
      <c r="AE59" s="73">
        <v>353</v>
      </c>
      <c r="AF59" s="73">
        <v>290</v>
      </c>
      <c r="AG59" s="73">
        <v>329</v>
      </c>
      <c r="AH59" s="73">
        <v>357</v>
      </c>
      <c r="AI59" s="73">
        <v>212</v>
      </c>
      <c r="AJ59" s="73">
        <v>214</v>
      </c>
      <c r="AK59" s="73">
        <v>240</v>
      </c>
      <c r="AL59" s="73">
        <v>278</v>
      </c>
      <c r="AM59" s="73">
        <v>283</v>
      </c>
      <c r="AN59" s="73">
        <v>218</v>
      </c>
      <c r="AO59" s="73">
        <v>315</v>
      </c>
      <c r="AP59" s="73">
        <v>303</v>
      </c>
      <c r="AQ59" s="73">
        <v>252</v>
      </c>
      <c r="AR59" s="73">
        <v>213</v>
      </c>
      <c r="AS59" s="73">
        <v>258</v>
      </c>
      <c r="AT59" s="73">
        <v>250</v>
      </c>
      <c r="AU59" s="73">
        <v>198</v>
      </c>
      <c r="AV59" s="73">
        <v>244</v>
      </c>
    </row>
    <row r="60" spans="2:48" x14ac:dyDescent="0.2">
      <c r="B60" s="158" t="s">
        <v>41</v>
      </c>
      <c r="C60" s="148" t="s">
        <v>59</v>
      </c>
      <c r="D60" s="73">
        <v>9442</v>
      </c>
      <c r="E60" s="73">
        <v>10612</v>
      </c>
      <c r="F60" s="73">
        <v>23294</v>
      </c>
      <c r="G60" s="73">
        <v>7014</v>
      </c>
      <c r="H60" s="73">
        <v>27679</v>
      </c>
      <c r="I60" s="73">
        <v>11893</v>
      </c>
      <c r="J60" s="73">
        <v>11522</v>
      </c>
      <c r="K60" s="73">
        <v>12267</v>
      </c>
      <c r="L60" s="73">
        <v>17100</v>
      </c>
      <c r="M60" s="73">
        <v>11034</v>
      </c>
      <c r="N60" s="73">
        <v>14657</v>
      </c>
      <c r="O60" s="73">
        <v>13289</v>
      </c>
      <c r="P60" s="73">
        <v>15011</v>
      </c>
      <c r="Q60" s="73">
        <v>10656</v>
      </c>
      <c r="R60" s="73">
        <v>8599</v>
      </c>
      <c r="S60" s="73">
        <v>10722</v>
      </c>
      <c r="T60" s="73">
        <v>7609</v>
      </c>
      <c r="U60" s="73">
        <v>18057</v>
      </c>
      <c r="V60" s="73">
        <v>25860</v>
      </c>
      <c r="W60" s="73">
        <v>9441</v>
      </c>
      <c r="X60" s="73">
        <v>14830</v>
      </c>
      <c r="Y60" s="73">
        <v>16027</v>
      </c>
      <c r="Z60" s="73">
        <v>25402</v>
      </c>
      <c r="AA60" s="73">
        <v>32776</v>
      </c>
      <c r="AB60" s="73">
        <v>28478</v>
      </c>
      <c r="AC60" s="73">
        <v>21308</v>
      </c>
      <c r="AD60" s="73">
        <v>14961</v>
      </c>
      <c r="AE60" s="73">
        <v>12343</v>
      </c>
      <c r="AF60" s="73">
        <v>11902</v>
      </c>
      <c r="AG60" s="73">
        <v>34591</v>
      </c>
      <c r="AH60" s="73">
        <v>17016</v>
      </c>
      <c r="AI60" s="73">
        <v>25346</v>
      </c>
      <c r="AJ60" s="73">
        <v>48206</v>
      </c>
      <c r="AK60" s="73">
        <v>43961</v>
      </c>
      <c r="AL60" s="73">
        <v>47320</v>
      </c>
      <c r="AM60" s="73">
        <v>31063</v>
      </c>
      <c r="AN60" s="73">
        <v>30549</v>
      </c>
      <c r="AO60" s="73">
        <v>21460</v>
      </c>
      <c r="AP60" s="73">
        <v>18228</v>
      </c>
      <c r="AQ60" s="73">
        <v>25342</v>
      </c>
      <c r="AR60" s="73">
        <v>33781</v>
      </c>
      <c r="AS60" s="73">
        <v>18347</v>
      </c>
      <c r="AT60" s="73">
        <v>55273</v>
      </c>
      <c r="AU60" s="73">
        <v>24685</v>
      </c>
      <c r="AV60" s="73">
        <v>24780</v>
      </c>
    </row>
    <row r="61" spans="2:48" x14ac:dyDescent="0.2">
      <c r="B61" s="158"/>
      <c r="C61" s="148" t="s">
        <v>60</v>
      </c>
      <c r="D61" s="73">
        <v>28591</v>
      </c>
      <c r="E61" s="73">
        <v>24801</v>
      </c>
      <c r="F61" s="73">
        <v>15918</v>
      </c>
      <c r="G61" s="73">
        <v>20857</v>
      </c>
      <c r="H61" s="73">
        <v>37138</v>
      </c>
      <c r="I61" s="73">
        <v>22731</v>
      </c>
      <c r="J61" s="73">
        <v>26691</v>
      </c>
      <c r="K61" s="73">
        <v>28327</v>
      </c>
      <c r="L61" s="73">
        <v>25951</v>
      </c>
      <c r="M61" s="73">
        <v>31022</v>
      </c>
      <c r="N61" s="73">
        <v>19360</v>
      </c>
      <c r="O61" s="73">
        <v>40877</v>
      </c>
      <c r="P61" s="73">
        <v>22703</v>
      </c>
      <c r="Q61" s="73">
        <v>24217</v>
      </c>
      <c r="R61" s="73">
        <v>22439</v>
      </c>
      <c r="S61" s="73">
        <v>15698</v>
      </c>
      <c r="T61" s="73">
        <v>14617</v>
      </c>
      <c r="U61" s="73">
        <v>15633</v>
      </c>
      <c r="V61" s="73">
        <v>19835</v>
      </c>
      <c r="W61" s="73">
        <v>17174</v>
      </c>
      <c r="X61" s="73">
        <v>17853</v>
      </c>
      <c r="Y61" s="73">
        <v>20867</v>
      </c>
      <c r="Z61" s="73">
        <v>10843</v>
      </c>
      <c r="AA61" s="73">
        <v>19991</v>
      </c>
      <c r="AB61" s="73">
        <v>28862</v>
      </c>
      <c r="AC61" s="73">
        <v>21842</v>
      </c>
      <c r="AD61" s="73">
        <v>17666</v>
      </c>
      <c r="AE61" s="73">
        <v>24159</v>
      </c>
      <c r="AF61" s="73">
        <v>25480</v>
      </c>
      <c r="AG61" s="73">
        <v>16736</v>
      </c>
      <c r="AH61" s="73">
        <v>21542</v>
      </c>
      <c r="AI61" s="73">
        <v>26621</v>
      </c>
      <c r="AJ61" s="73">
        <v>48925</v>
      </c>
      <c r="AK61" s="73">
        <v>30315</v>
      </c>
      <c r="AL61" s="73">
        <v>62448</v>
      </c>
      <c r="AM61" s="73">
        <v>26410</v>
      </c>
      <c r="AN61" s="73">
        <v>35345</v>
      </c>
      <c r="AO61" s="73">
        <v>30928</v>
      </c>
      <c r="AP61" s="73">
        <v>20959</v>
      </c>
      <c r="AQ61" s="73">
        <v>14298</v>
      </c>
      <c r="AR61" s="73">
        <v>24119</v>
      </c>
      <c r="AS61" s="73">
        <v>15658</v>
      </c>
      <c r="AT61" s="73">
        <v>25153</v>
      </c>
      <c r="AU61" s="73">
        <v>13862</v>
      </c>
      <c r="AV61" s="73">
        <v>19140</v>
      </c>
    </row>
    <row r="62" spans="2:48" x14ac:dyDescent="0.2">
      <c r="B62" s="158" t="s">
        <v>42</v>
      </c>
      <c r="C62" s="148" t="s">
        <v>59</v>
      </c>
      <c r="D62" s="73">
        <v>43015</v>
      </c>
      <c r="E62" s="73">
        <v>45951</v>
      </c>
      <c r="F62" s="73">
        <v>52167</v>
      </c>
      <c r="G62" s="73">
        <v>61535</v>
      </c>
      <c r="H62" s="73">
        <v>62353</v>
      </c>
      <c r="I62" s="73">
        <v>54020</v>
      </c>
      <c r="J62" s="73">
        <v>54935</v>
      </c>
      <c r="K62" s="73">
        <v>69136</v>
      </c>
      <c r="L62" s="73">
        <v>74385</v>
      </c>
      <c r="M62" s="73">
        <v>65229</v>
      </c>
      <c r="N62" s="73">
        <v>84154</v>
      </c>
      <c r="O62" s="73">
        <v>74628</v>
      </c>
      <c r="P62" s="73">
        <v>74504</v>
      </c>
      <c r="Q62" s="73">
        <v>59069</v>
      </c>
      <c r="R62" s="73">
        <v>47442</v>
      </c>
      <c r="S62" s="73">
        <v>49874</v>
      </c>
      <c r="T62" s="73">
        <v>49976</v>
      </c>
      <c r="U62" s="73">
        <v>42687</v>
      </c>
      <c r="V62" s="73">
        <v>46913</v>
      </c>
      <c r="W62" s="73">
        <v>53912</v>
      </c>
      <c r="X62" s="73">
        <v>57421</v>
      </c>
      <c r="Y62" s="73">
        <v>78152</v>
      </c>
      <c r="Z62" s="73">
        <v>55868</v>
      </c>
      <c r="AA62" s="73">
        <v>58973</v>
      </c>
      <c r="AB62" s="73">
        <v>68607</v>
      </c>
      <c r="AC62" s="73">
        <v>60601</v>
      </c>
      <c r="AD62" s="73">
        <v>56785</v>
      </c>
      <c r="AE62" s="73">
        <v>71447</v>
      </c>
      <c r="AF62" s="73">
        <v>64012</v>
      </c>
      <c r="AG62" s="73">
        <v>98053</v>
      </c>
      <c r="AH62" s="73">
        <v>92251</v>
      </c>
      <c r="AI62" s="73">
        <v>106106</v>
      </c>
      <c r="AJ62" s="73">
        <v>188339</v>
      </c>
      <c r="AK62" s="73">
        <v>197536</v>
      </c>
      <c r="AL62" s="73">
        <v>216603</v>
      </c>
      <c r="AM62" s="73">
        <v>193566</v>
      </c>
      <c r="AN62" s="73">
        <v>194031</v>
      </c>
      <c r="AO62" s="73">
        <v>172720</v>
      </c>
      <c r="AP62" s="73">
        <v>150343</v>
      </c>
      <c r="AQ62" s="73">
        <v>129680</v>
      </c>
      <c r="AR62" s="73">
        <v>154462</v>
      </c>
      <c r="AS62" s="73">
        <v>159871</v>
      </c>
      <c r="AT62" s="73">
        <v>162333</v>
      </c>
      <c r="AU62" s="73">
        <v>167111</v>
      </c>
      <c r="AV62" s="73">
        <v>148119</v>
      </c>
    </row>
    <row r="63" spans="2:48" x14ac:dyDescent="0.2">
      <c r="B63" s="158"/>
      <c r="C63" s="148" t="s">
        <v>60</v>
      </c>
      <c r="D63" s="73">
        <v>149167</v>
      </c>
      <c r="E63" s="73">
        <v>129613</v>
      </c>
      <c r="F63" s="73">
        <v>149580</v>
      </c>
      <c r="G63" s="73">
        <v>177619</v>
      </c>
      <c r="H63" s="73">
        <v>213139</v>
      </c>
      <c r="I63" s="73">
        <v>181252</v>
      </c>
      <c r="J63" s="73">
        <v>186012</v>
      </c>
      <c r="K63" s="73">
        <v>204539</v>
      </c>
      <c r="L63" s="73">
        <v>192852</v>
      </c>
      <c r="M63" s="73">
        <v>179535</v>
      </c>
      <c r="N63" s="73">
        <v>187816</v>
      </c>
      <c r="O63" s="73">
        <v>199534</v>
      </c>
      <c r="P63" s="73">
        <v>213674</v>
      </c>
      <c r="Q63" s="73">
        <v>186389</v>
      </c>
      <c r="R63" s="73">
        <v>189647</v>
      </c>
      <c r="S63" s="73">
        <v>169699</v>
      </c>
      <c r="T63" s="73">
        <v>179861</v>
      </c>
      <c r="U63" s="73">
        <v>148207</v>
      </c>
      <c r="V63" s="73">
        <v>162954</v>
      </c>
      <c r="W63" s="73">
        <v>188390</v>
      </c>
      <c r="X63" s="73">
        <v>201130</v>
      </c>
      <c r="Y63" s="73">
        <v>174626</v>
      </c>
      <c r="Z63" s="73">
        <v>183270</v>
      </c>
      <c r="AA63" s="73">
        <v>204461</v>
      </c>
      <c r="AB63" s="73">
        <v>191563</v>
      </c>
      <c r="AC63" s="73">
        <v>180426</v>
      </c>
      <c r="AD63" s="73">
        <v>182327</v>
      </c>
      <c r="AE63" s="73">
        <v>188374</v>
      </c>
      <c r="AF63" s="73">
        <v>200104</v>
      </c>
      <c r="AG63" s="73">
        <v>163489</v>
      </c>
      <c r="AH63" s="73">
        <v>201143</v>
      </c>
      <c r="AI63" s="73">
        <v>184004</v>
      </c>
      <c r="AJ63" s="73">
        <v>276216</v>
      </c>
      <c r="AK63" s="73">
        <v>281508</v>
      </c>
      <c r="AL63" s="73">
        <v>402427</v>
      </c>
      <c r="AM63" s="73">
        <v>431291</v>
      </c>
      <c r="AN63" s="73">
        <v>456420</v>
      </c>
      <c r="AO63" s="73">
        <v>474779</v>
      </c>
      <c r="AP63" s="73">
        <v>346035</v>
      </c>
      <c r="AQ63" s="73">
        <v>294022</v>
      </c>
      <c r="AR63" s="73">
        <v>311226</v>
      </c>
      <c r="AS63" s="73">
        <v>342082</v>
      </c>
      <c r="AT63" s="73">
        <v>379239</v>
      </c>
      <c r="AU63" s="73">
        <v>355205</v>
      </c>
      <c r="AV63" s="73">
        <v>316635</v>
      </c>
    </row>
    <row r="64" spans="2:48" x14ac:dyDescent="0.2">
      <c r="B64" s="158" t="s">
        <v>48</v>
      </c>
      <c r="C64" s="148" t="s">
        <v>59</v>
      </c>
      <c r="D64" s="73">
        <v>44</v>
      </c>
      <c r="E64" s="73">
        <v>148</v>
      </c>
      <c r="F64" s="73">
        <v>255</v>
      </c>
      <c r="G64" s="73">
        <v>286</v>
      </c>
      <c r="H64" s="73">
        <v>907</v>
      </c>
      <c r="I64" s="73">
        <v>1050</v>
      </c>
      <c r="J64" s="73">
        <v>1012</v>
      </c>
      <c r="K64" s="73">
        <v>1342</v>
      </c>
      <c r="L64" s="73">
        <v>2276</v>
      </c>
      <c r="M64" s="73">
        <v>1903</v>
      </c>
      <c r="N64" s="73">
        <v>2686</v>
      </c>
      <c r="O64" s="73">
        <v>4223</v>
      </c>
      <c r="P64" s="73">
        <v>8510</v>
      </c>
      <c r="Q64" s="73">
        <v>5374</v>
      </c>
      <c r="R64" s="73">
        <v>3907</v>
      </c>
      <c r="S64" s="73">
        <v>2684</v>
      </c>
      <c r="T64" s="73">
        <v>3142</v>
      </c>
      <c r="U64" s="73">
        <v>3504</v>
      </c>
      <c r="V64" s="73">
        <v>1290</v>
      </c>
      <c r="W64" s="73">
        <v>1791</v>
      </c>
      <c r="X64" s="73">
        <v>947</v>
      </c>
      <c r="Y64" s="73">
        <v>848</v>
      </c>
      <c r="Z64" s="73">
        <v>1808</v>
      </c>
      <c r="AA64" s="73">
        <v>1037</v>
      </c>
      <c r="AB64" s="73">
        <v>3058</v>
      </c>
      <c r="AC64" s="73">
        <v>2287</v>
      </c>
      <c r="AD64" s="73">
        <v>2259</v>
      </c>
      <c r="AE64" s="73">
        <v>2391</v>
      </c>
      <c r="AF64" s="73">
        <v>1975</v>
      </c>
      <c r="AG64" s="73">
        <v>1826</v>
      </c>
      <c r="AH64" s="73">
        <v>1892</v>
      </c>
      <c r="AI64" s="73">
        <v>1665</v>
      </c>
      <c r="AJ64" s="73">
        <v>1973</v>
      </c>
      <c r="AK64" s="73">
        <v>1586</v>
      </c>
      <c r="AL64" s="73">
        <v>1554</v>
      </c>
      <c r="AM64" s="73">
        <v>1724</v>
      </c>
      <c r="AN64" s="73">
        <v>1269</v>
      </c>
      <c r="AO64" s="73">
        <v>1455</v>
      </c>
      <c r="AP64" s="73">
        <v>1735</v>
      </c>
      <c r="AQ64" s="73">
        <v>1724</v>
      </c>
      <c r="AR64" s="73">
        <v>2066</v>
      </c>
      <c r="AS64" s="73">
        <v>1213</v>
      </c>
      <c r="AT64" s="73">
        <v>874</v>
      </c>
      <c r="AU64" s="73">
        <v>1517</v>
      </c>
      <c r="AV64" s="73">
        <v>2011</v>
      </c>
    </row>
    <row r="65" spans="2:49" x14ac:dyDescent="0.2">
      <c r="B65" s="158"/>
      <c r="C65" s="148" t="s">
        <v>60</v>
      </c>
      <c r="D65" s="73">
        <v>11</v>
      </c>
      <c r="E65" s="73">
        <v>110</v>
      </c>
      <c r="F65" s="73">
        <v>62</v>
      </c>
      <c r="G65" s="73">
        <v>137</v>
      </c>
      <c r="H65" s="73">
        <v>1532</v>
      </c>
      <c r="I65" s="73">
        <v>948</v>
      </c>
      <c r="J65" s="73">
        <v>5340</v>
      </c>
      <c r="K65" s="73">
        <v>522</v>
      </c>
      <c r="L65" s="73">
        <v>355</v>
      </c>
      <c r="M65" s="73">
        <v>488</v>
      </c>
      <c r="N65" s="73">
        <v>4206</v>
      </c>
      <c r="O65" s="73">
        <v>4234</v>
      </c>
      <c r="P65" s="73">
        <v>4728</v>
      </c>
      <c r="Q65" s="73">
        <v>5100</v>
      </c>
      <c r="R65" s="73">
        <v>4797</v>
      </c>
      <c r="S65" s="73">
        <v>12094</v>
      </c>
      <c r="T65" s="73">
        <v>17469</v>
      </c>
      <c r="U65" s="73">
        <v>13098</v>
      </c>
      <c r="V65" s="73">
        <v>10964</v>
      </c>
      <c r="W65" s="73">
        <v>7588</v>
      </c>
      <c r="X65" s="73">
        <v>4582</v>
      </c>
      <c r="Y65" s="73">
        <v>7216</v>
      </c>
      <c r="Z65" s="73">
        <v>4088</v>
      </c>
      <c r="AA65" s="73">
        <v>4368</v>
      </c>
      <c r="AB65" s="73">
        <v>4265</v>
      </c>
      <c r="AC65" s="73">
        <v>4496</v>
      </c>
      <c r="AD65" s="73">
        <v>4224</v>
      </c>
      <c r="AE65" s="73">
        <v>2333</v>
      </c>
      <c r="AF65" s="73">
        <v>4555</v>
      </c>
      <c r="AG65" s="73">
        <v>757</v>
      </c>
      <c r="AH65" s="73">
        <v>7428</v>
      </c>
      <c r="AI65" s="73">
        <v>5623</v>
      </c>
      <c r="AJ65" s="73">
        <v>6512</v>
      </c>
      <c r="AK65" s="73">
        <v>7275</v>
      </c>
      <c r="AL65" s="73">
        <v>5909</v>
      </c>
      <c r="AM65" s="73">
        <v>3669</v>
      </c>
      <c r="AN65" s="73">
        <v>3271</v>
      </c>
      <c r="AO65" s="73">
        <v>3902</v>
      </c>
      <c r="AP65" s="73">
        <v>2926</v>
      </c>
      <c r="AQ65" s="73">
        <v>2020</v>
      </c>
      <c r="AR65" s="73">
        <v>2865</v>
      </c>
      <c r="AS65" s="73">
        <v>2502</v>
      </c>
      <c r="AT65" s="73">
        <v>1790</v>
      </c>
      <c r="AU65" s="73">
        <v>1523</v>
      </c>
      <c r="AV65" s="73">
        <v>2100</v>
      </c>
    </row>
    <row r="66" spans="2:49" x14ac:dyDescent="0.2">
      <c r="B66" s="158" t="s">
        <v>49</v>
      </c>
      <c r="C66" s="148" t="s">
        <v>59</v>
      </c>
      <c r="D66" s="73">
        <v>35731</v>
      </c>
      <c r="E66" s="73">
        <v>31391</v>
      </c>
      <c r="F66" s="73">
        <v>34837</v>
      </c>
      <c r="G66" s="73">
        <v>36915</v>
      </c>
      <c r="H66" s="73">
        <v>27695</v>
      </c>
      <c r="I66" s="73">
        <v>24019</v>
      </c>
      <c r="J66" s="73">
        <v>23810</v>
      </c>
      <c r="K66" s="73">
        <v>31848</v>
      </c>
      <c r="L66" s="73">
        <v>26598</v>
      </c>
      <c r="M66" s="73">
        <v>25528</v>
      </c>
      <c r="N66" s="73">
        <v>24956</v>
      </c>
      <c r="O66" s="73">
        <v>27708</v>
      </c>
      <c r="P66" s="73">
        <v>22867</v>
      </c>
      <c r="Q66" s="73">
        <v>20658</v>
      </c>
      <c r="R66" s="73">
        <v>23379</v>
      </c>
      <c r="S66" s="73">
        <v>21403</v>
      </c>
      <c r="T66" s="73">
        <v>24940</v>
      </c>
      <c r="U66" s="73">
        <v>27925</v>
      </c>
      <c r="V66" s="73">
        <v>31064</v>
      </c>
      <c r="W66" s="73">
        <v>38741</v>
      </c>
      <c r="X66" s="73">
        <v>29917</v>
      </c>
      <c r="Y66" s="73">
        <v>26302</v>
      </c>
      <c r="Z66" s="73">
        <v>33634</v>
      </c>
      <c r="AA66" s="73">
        <v>36522</v>
      </c>
      <c r="AB66" s="73">
        <v>28910</v>
      </c>
      <c r="AC66" s="73">
        <v>28346</v>
      </c>
      <c r="AD66" s="73">
        <v>27062</v>
      </c>
      <c r="AE66" s="73">
        <v>23524</v>
      </c>
      <c r="AF66" s="73">
        <v>26837</v>
      </c>
      <c r="AG66" s="73">
        <v>16625</v>
      </c>
      <c r="AH66" s="73">
        <v>8229</v>
      </c>
      <c r="AI66" s="73">
        <v>20210</v>
      </c>
      <c r="AJ66" s="73">
        <v>32123</v>
      </c>
      <c r="AK66" s="73">
        <v>25517</v>
      </c>
      <c r="AL66" s="73">
        <v>34896</v>
      </c>
      <c r="AM66" s="73">
        <v>35296</v>
      </c>
      <c r="AN66" s="73">
        <v>35593</v>
      </c>
      <c r="AO66" s="73">
        <v>33294</v>
      </c>
      <c r="AP66" s="73">
        <v>39250</v>
      </c>
      <c r="AQ66" s="73">
        <v>35863</v>
      </c>
      <c r="AR66" s="73">
        <v>38456</v>
      </c>
      <c r="AS66" s="73">
        <v>40611</v>
      </c>
      <c r="AT66" s="73">
        <v>42374</v>
      </c>
      <c r="AU66" s="73">
        <v>40035</v>
      </c>
      <c r="AV66" s="73">
        <v>43262</v>
      </c>
    </row>
    <row r="67" spans="2:49" x14ac:dyDescent="0.2">
      <c r="B67" s="158"/>
      <c r="C67" s="148" t="s">
        <v>60</v>
      </c>
      <c r="D67" s="73">
        <v>65731</v>
      </c>
      <c r="E67" s="73">
        <v>50707</v>
      </c>
      <c r="F67" s="73">
        <v>48326</v>
      </c>
      <c r="G67" s="73">
        <v>64640</v>
      </c>
      <c r="H67" s="73">
        <v>66441</v>
      </c>
      <c r="I67" s="73">
        <v>48573</v>
      </c>
      <c r="J67" s="73">
        <v>44897</v>
      </c>
      <c r="K67" s="73">
        <v>50136</v>
      </c>
      <c r="L67" s="73">
        <v>49876</v>
      </c>
      <c r="M67" s="73">
        <v>45813</v>
      </c>
      <c r="N67" s="73">
        <v>50026</v>
      </c>
      <c r="O67" s="73">
        <v>57835</v>
      </c>
      <c r="P67" s="73">
        <v>60217</v>
      </c>
      <c r="Q67" s="73">
        <v>46273</v>
      </c>
      <c r="R67" s="73">
        <v>51097</v>
      </c>
      <c r="S67" s="73">
        <v>42848</v>
      </c>
      <c r="T67" s="73">
        <v>49929</v>
      </c>
      <c r="U67" s="73">
        <v>52797</v>
      </c>
      <c r="V67" s="73">
        <v>50123</v>
      </c>
      <c r="W67" s="73">
        <v>50661</v>
      </c>
      <c r="X67" s="73">
        <v>46636</v>
      </c>
      <c r="Y67" s="73">
        <v>43391</v>
      </c>
      <c r="Z67" s="73">
        <v>45168</v>
      </c>
      <c r="AA67" s="73">
        <v>42966</v>
      </c>
      <c r="AB67" s="73">
        <v>35549</v>
      </c>
      <c r="AC67" s="73">
        <v>32176</v>
      </c>
      <c r="AD67" s="73">
        <v>26805</v>
      </c>
      <c r="AE67" s="73">
        <v>22370</v>
      </c>
      <c r="AF67" s="73">
        <v>18636</v>
      </c>
      <c r="AG67" s="73">
        <v>16031</v>
      </c>
      <c r="AH67" s="73">
        <v>18534</v>
      </c>
      <c r="AI67" s="73">
        <v>12330</v>
      </c>
      <c r="AJ67" s="73">
        <v>12288</v>
      </c>
      <c r="AK67" s="73">
        <v>13594</v>
      </c>
      <c r="AL67" s="73">
        <v>12701</v>
      </c>
      <c r="AM67" s="73">
        <v>11339</v>
      </c>
      <c r="AN67" s="73">
        <v>9148</v>
      </c>
      <c r="AO67" s="73">
        <v>7999</v>
      </c>
      <c r="AP67" s="73">
        <v>8786</v>
      </c>
      <c r="AQ67" s="73">
        <v>8948</v>
      </c>
      <c r="AR67" s="73">
        <v>7854</v>
      </c>
      <c r="AS67" s="73">
        <v>7999</v>
      </c>
      <c r="AT67" s="73">
        <v>6783</v>
      </c>
      <c r="AU67" s="73">
        <v>6861</v>
      </c>
      <c r="AV67" s="73">
        <v>5790</v>
      </c>
    </row>
    <row r="68" spans="2:49" x14ac:dyDescent="0.2">
      <c r="B68" s="196" t="s">
        <v>29</v>
      </c>
      <c r="C68" s="196"/>
      <c r="D68" s="61">
        <f>SUM(D51:D67)</f>
        <v>717394</v>
      </c>
      <c r="E68" s="61">
        <f t="shared" ref="E68:AR68" si="4">SUM(E51:E67)</f>
        <v>615623</v>
      </c>
      <c r="F68" s="61">
        <f t="shared" si="4"/>
        <v>667978</v>
      </c>
      <c r="G68" s="61">
        <f t="shared" si="4"/>
        <v>747222</v>
      </c>
      <c r="H68" s="61">
        <f t="shared" si="4"/>
        <v>853247</v>
      </c>
      <c r="I68" s="61">
        <f t="shared" si="4"/>
        <v>702697</v>
      </c>
      <c r="J68" s="61">
        <f t="shared" si="4"/>
        <v>739039</v>
      </c>
      <c r="K68" s="61">
        <f t="shared" si="4"/>
        <v>813961</v>
      </c>
      <c r="L68" s="61">
        <f t="shared" si="4"/>
        <v>844777</v>
      </c>
      <c r="M68" s="61">
        <f t="shared" si="4"/>
        <v>719924</v>
      </c>
      <c r="N68" s="61">
        <f t="shared" si="4"/>
        <v>764787</v>
      </c>
      <c r="O68" s="61">
        <f t="shared" si="4"/>
        <v>779525</v>
      </c>
      <c r="P68" s="61">
        <f t="shared" si="4"/>
        <v>826162</v>
      </c>
      <c r="Q68" s="61">
        <f t="shared" si="4"/>
        <v>685833</v>
      </c>
      <c r="R68" s="61">
        <f t="shared" si="4"/>
        <v>671952</v>
      </c>
      <c r="S68" s="61">
        <f t="shared" si="4"/>
        <v>612182</v>
      </c>
      <c r="T68" s="61">
        <f t="shared" si="4"/>
        <v>704192</v>
      </c>
      <c r="U68" s="61">
        <f t="shared" si="4"/>
        <v>644970</v>
      </c>
      <c r="V68" s="61">
        <f t="shared" si="4"/>
        <v>679765</v>
      </c>
      <c r="W68" s="61">
        <f t="shared" si="4"/>
        <v>745651</v>
      </c>
      <c r="X68" s="61">
        <f t="shared" si="4"/>
        <v>757886</v>
      </c>
      <c r="Y68" s="61">
        <f t="shared" si="4"/>
        <v>655986</v>
      </c>
      <c r="Z68" s="61">
        <f t="shared" si="4"/>
        <v>642332</v>
      </c>
      <c r="AA68" s="61">
        <f t="shared" si="4"/>
        <v>720982</v>
      </c>
      <c r="AB68" s="61">
        <f t="shared" si="4"/>
        <v>712280</v>
      </c>
      <c r="AC68" s="61">
        <f t="shared" si="4"/>
        <v>616819</v>
      </c>
      <c r="AD68" s="61">
        <f t="shared" si="4"/>
        <v>558685</v>
      </c>
      <c r="AE68" s="61">
        <f t="shared" si="4"/>
        <v>592816</v>
      </c>
      <c r="AF68" s="61">
        <f t="shared" si="4"/>
        <v>613250</v>
      </c>
      <c r="AG68" s="61">
        <f t="shared" si="4"/>
        <v>562477</v>
      </c>
      <c r="AH68" s="61">
        <f t="shared" si="4"/>
        <v>575699</v>
      </c>
      <c r="AI68" s="61">
        <f t="shared" si="4"/>
        <v>572113</v>
      </c>
      <c r="AJ68" s="61">
        <f t="shared" si="4"/>
        <v>815295</v>
      </c>
      <c r="AK68" s="61">
        <f t="shared" si="4"/>
        <v>776449</v>
      </c>
      <c r="AL68" s="61">
        <f t="shared" si="4"/>
        <v>957900</v>
      </c>
      <c r="AM68" s="61">
        <f t="shared" si="4"/>
        <v>916142</v>
      </c>
      <c r="AN68" s="61">
        <f t="shared" si="4"/>
        <v>914553</v>
      </c>
      <c r="AO68" s="61">
        <f t="shared" si="4"/>
        <v>877272</v>
      </c>
      <c r="AP68" s="61">
        <f t="shared" si="4"/>
        <v>708450</v>
      </c>
      <c r="AQ68" s="61">
        <f t="shared" si="4"/>
        <v>641345</v>
      </c>
      <c r="AR68" s="61">
        <f t="shared" si="4"/>
        <v>717199</v>
      </c>
      <c r="AS68" s="61">
        <f t="shared" ref="AS68:AV68" si="5">SUM(AS51:AS67)</f>
        <v>724431</v>
      </c>
      <c r="AT68" s="61">
        <f t="shared" si="5"/>
        <v>792226</v>
      </c>
      <c r="AU68" s="61">
        <f t="shared" si="5"/>
        <v>742721</v>
      </c>
      <c r="AV68" s="61">
        <f t="shared" si="5"/>
        <v>697297</v>
      </c>
      <c r="AW68" s="1" t="s">
        <v>289</v>
      </c>
    </row>
    <row r="69" spans="2:49" x14ac:dyDescent="0.2">
      <c r="B69" s="119"/>
      <c r="C69" s="75"/>
      <c r="D69" s="64"/>
      <c r="E69" s="64"/>
      <c r="F69" s="64"/>
      <c r="G69" s="64"/>
      <c r="H69" s="64"/>
      <c r="I69" s="64"/>
      <c r="J69" s="64"/>
      <c r="K69" s="64"/>
      <c r="L69" s="64"/>
    </row>
    <row r="70" spans="2:49" x14ac:dyDescent="0.2">
      <c r="B70" s="127" t="s">
        <v>75</v>
      </c>
      <c r="C70" s="75"/>
      <c r="D70" s="64"/>
      <c r="E70" s="64"/>
      <c r="F70" s="64"/>
      <c r="G70" s="64"/>
      <c r="H70" s="64"/>
      <c r="I70" s="64"/>
      <c r="J70" s="64"/>
      <c r="K70" s="64"/>
      <c r="L70" s="64"/>
    </row>
    <row r="71" spans="2:49" x14ac:dyDescent="0.2">
      <c r="B71" s="119"/>
      <c r="C71" s="75"/>
      <c r="D71" s="64"/>
      <c r="E71" s="64"/>
      <c r="F71" s="64"/>
      <c r="G71" s="64"/>
      <c r="H71" s="64"/>
      <c r="I71" s="64"/>
      <c r="J71" s="64"/>
      <c r="K71" s="64"/>
      <c r="L71" s="64"/>
    </row>
    <row r="72" spans="2:49" x14ac:dyDescent="0.2">
      <c r="B72" s="119"/>
      <c r="C72" s="75"/>
      <c r="D72" s="74" t="s">
        <v>254</v>
      </c>
      <c r="E72" s="56"/>
      <c r="F72" s="56"/>
      <c r="G72" s="56"/>
      <c r="H72" s="56"/>
    </row>
    <row r="73" spans="2:49" ht="12.75" customHeight="1" x14ac:dyDescent="0.2">
      <c r="B73" s="184" t="s">
        <v>257</v>
      </c>
      <c r="C73" s="184"/>
      <c r="D73" s="87" t="s">
        <v>253</v>
      </c>
      <c r="E73" s="87" t="s">
        <v>102</v>
      </c>
      <c r="F73" s="87" t="s">
        <v>103</v>
      </c>
      <c r="G73" s="87" t="s">
        <v>104</v>
      </c>
      <c r="H73" s="87" t="s">
        <v>105</v>
      </c>
      <c r="I73" s="87" t="s">
        <v>106</v>
      </c>
      <c r="J73" s="87" t="s">
        <v>107</v>
      </c>
      <c r="K73" s="88" t="s">
        <v>108</v>
      </c>
      <c r="L73" s="88" t="s">
        <v>109</v>
      </c>
      <c r="M73" s="88" t="s">
        <v>110</v>
      </c>
      <c r="N73" s="88" t="s">
        <v>111</v>
      </c>
      <c r="O73" s="88" t="s">
        <v>112</v>
      </c>
      <c r="P73" s="87" t="s">
        <v>113</v>
      </c>
      <c r="Q73" s="87" t="s">
        <v>114</v>
      </c>
      <c r="R73" s="87" t="s">
        <v>115</v>
      </c>
      <c r="S73" s="87" t="s">
        <v>116</v>
      </c>
      <c r="T73" s="87" t="s">
        <v>117</v>
      </c>
      <c r="U73" s="87" t="s">
        <v>118</v>
      </c>
      <c r="V73" s="87" t="s">
        <v>119</v>
      </c>
      <c r="W73" s="87" t="s">
        <v>120</v>
      </c>
      <c r="X73" s="87" t="s">
        <v>121</v>
      </c>
      <c r="Y73" s="87" t="s">
        <v>122</v>
      </c>
      <c r="Z73" s="87" t="s">
        <v>123</v>
      </c>
      <c r="AA73" s="87" t="s">
        <v>124</v>
      </c>
      <c r="AB73" s="87" t="s">
        <v>125</v>
      </c>
      <c r="AC73" s="87" t="s">
        <v>126</v>
      </c>
      <c r="AD73" s="87" t="s">
        <v>127</v>
      </c>
      <c r="AE73" s="87" t="s">
        <v>128</v>
      </c>
      <c r="AF73" s="87" t="s">
        <v>129</v>
      </c>
      <c r="AG73" s="87" t="s">
        <v>130</v>
      </c>
      <c r="AH73" s="87" t="s">
        <v>131</v>
      </c>
      <c r="AI73" s="87" t="s">
        <v>132</v>
      </c>
      <c r="AJ73" s="87" t="s">
        <v>133</v>
      </c>
      <c r="AK73" s="87" t="s">
        <v>134</v>
      </c>
      <c r="AL73" s="87" t="s">
        <v>135</v>
      </c>
      <c r="AM73" s="87" t="s">
        <v>136</v>
      </c>
      <c r="AN73" s="87" t="s">
        <v>137</v>
      </c>
      <c r="AO73" s="87" t="s">
        <v>138</v>
      </c>
      <c r="AP73" s="87" t="s">
        <v>139</v>
      </c>
      <c r="AQ73" s="87" t="s">
        <v>140</v>
      </c>
      <c r="AR73" s="87" t="s">
        <v>141</v>
      </c>
      <c r="AS73" s="87" t="s">
        <v>292</v>
      </c>
      <c r="AT73" s="87" t="s">
        <v>293</v>
      </c>
      <c r="AU73" s="87" t="s">
        <v>290</v>
      </c>
      <c r="AV73" s="87" t="s">
        <v>291</v>
      </c>
    </row>
    <row r="74" spans="2:49" x14ac:dyDescent="0.2">
      <c r="B74" s="185"/>
      <c r="C74" s="185"/>
      <c r="D74" s="56"/>
      <c r="E74" s="56"/>
      <c r="F74" s="56"/>
      <c r="G74" s="56"/>
      <c r="H74" s="56"/>
      <c r="I74" s="56"/>
      <c r="J74" s="47"/>
      <c r="K74" s="47"/>
      <c r="L74" s="47"/>
    </row>
    <row r="75" spans="2:49" x14ac:dyDescent="0.2">
      <c r="B75" s="158" t="s">
        <v>19</v>
      </c>
      <c r="C75" s="118" t="s">
        <v>59</v>
      </c>
      <c r="D75" s="73">
        <v>17211</v>
      </c>
      <c r="E75" s="73">
        <v>14859</v>
      </c>
      <c r="F75" s="73">
        <v>16122</v>
      </c>
      <c r="G75" s="73">
        <v>21510</v>
      </c>
      <c r="H75" s="73">
        <v>21200</v>
      </c>
      <c r="I75" s="73">
        <v>15925</v>
      </c>
      <c r="J75" s="73">
        <v>17863</v>
      </c>
      <c r="K75" s="73">
        <v>22699</v>
      </c>
      <c r="L75" s="73">
        <v>19471</v>
      </c>
      <c r="M75" s="73">
        <v>16802</v>
      </c>
      <c r="N75" s="73">
        <v>20654</v>
      </c>
      <c r="O75" s="73">
        <v>23665</v>
      </c>
      <c r="P75" s="73">
        <v>24967</v>
      </c>
      <c r="Q75" s="73">
        <v>18784</v>
      </c>
      <c r="R75" s="73">
        <v>18117</v>
      </c>
      <c r="S75" s="73">
        <v>24647</v>
      </c>
      <c r="T75" s="73">
        <v>28271</v>
      </c>
      <c r="U75" s="73">
        <v>22813</v>
      </c>
      <c r="V75" s="73">
        <v>21901</v>
      </c>
      <c r="W75" s="73">
        <v>31732</v>
      </c>
      <c r="X75" s="73">
        <v>28510</v>
      </c>
      <c r="Y75" s="73">
        <v>21813</v>
      </c>
      <c r="Z75" s="73">
        <v>20113</v>
      </c>
      <c r="AA75" s="73">
        <v>28515</v>
      </c>
      <c r="AB75" s="73">
        <v>26576</v>
      </c>
      <c r="AC75" s="73">
        <v>19233</v>
      </c>
      <c r="AD75" s="73">
        <v>15723</v>
      </c>
      <c r="AE75" s="73">
        <v>22250</v>
      </c>
      <c r="AF75" s="73">
        <v>18609</v>
      </c>
      <c r="AG75" s="73">
        <v>9775</v>
      </c>
      <c r="AH75" s="73">
        <v>8640</v>
      </c>
      <c r="AI75" s="73">
        <v>13296</v>
      </c>
      <c r="AJ75" s="73">
        <v>11288</v>
      </c>
      <c r="AK75" s="73">
        <v>6622</v>
      </c>
      <c r="AL75" s="73">
        <v>6707</v>
      </c>
      <c r="AM75" s="73">
        <v>10544</v>
      </c>
      <c r="AN75" s="73">
        <v>8441</v>
      </c>
      <c r="AO75" s="73">
        <v>6908</v>
      </c>
      <c r="AP75" s="73">
        <v>7122</v>
      </c>
      <c r="AQ75" s="73">
        <v>10038</v>
      </c>
      <c r="AR75" s="73">
        <v>10984</v>
      </c>
      <c r="AS75" s="73">
        <v>8560</v>
      </c>
      <c r="AT75" s="73">
        <v>5760</v>
      </c>
      <c r="AU75" s="73">
        <v>9169</v>
      </c>
      <c r="AV75" s="73">
        <v>8637</v>
      </c>
    </row>
    <row r="76" spans="2:49" x14ac:dyDescent="0.2">
      <c r="B76" s="158"/>
      <c r="C76" s="118" t="s">
        <v>60</v>
      </c>
      <c r="D76" s="73">
        <v>166131</v>
      </c>
      <c r="E76" s="73">
        <v>133009</v>
      </c>
      <c r="F76" s="73">
        <v>147086</v>
      </c>
      <c r="G76" s="73">
        <v>163092</v>
      </c>
      <c r="H76" s="73">
        <v>183602</v>
      </c>
      <c r="I76" s="73">
        <v>127330</v>
      </c>
      <c r="J76" s="73">
        <v>142925</v>
      </c>
      <c r="K76" s="73">
        <v>158588</v>
      </c>
      <c r="L76" s="73">
        <v>182862</v>
      </c>
      <c r="M76" s="73">
        <v>132710</v>
      </c>
      <c r="N76" s="73">
        <v>164420</v>
      </c>
      <c r="O76" s="73">
        <v>153433</v>
      </c>
      <c r="P76" s="73">
        <v>175723</v>
      </c>
      <c r="Q76" s="73">
        <v>128482</v>
      </c>
      <c r="R76" s="73">
        <v>132792</v>
      </c>
      <c r="S76" s="73">
        <v>114296</v>
      </c>
      <c r="T76" s="73">
        <v>160012</v>
      </c>
      <c r="U76" s="73">
        <v>162334</v>
      </c>
      <c r="V76" s="73">
        <v>151592</v>
      </c>
      <c r="W76" s="73">
        <v>164293</v>
      </c>
      <c r="X76" s="73">
        <v>162947</v>
      </c>
      <c r="Y76" s="73">
        <v>111687</v>
      </c>
      <c r="Z76" s="73">
        <v>117428</v>
      </c>
      <c r="AA76" s="73">
        <v>123711</v>
      </c>
      <c r="AB76" s="73">
        <v>130702</v>
      </c>
      <c r="AC76" s="73">
        <v>95823</v>
      </c>
      <c r="AD76" s="73">
        <v>72942</v>
      </c>
      <c r="AE76" s="73">
        <v>67362</v>
      </c>
      <c r="AF76" s="73">
        <v>73155</v>
      </c>
      <c r="AG76" s="73">
        <v>61815</v>
      </c>
      <c r="AH76" s="73">
        <v>44443</v>
      </c>
      <c r="AI76" s="73">
        <v>20508</v>
      </c>
      <c r="AJ76" s="73">
        <v>22077</v>
      </c>
      <c r="AK76" s="73">
        <v>20448</v>
      </c>
      <c r="AL76" s="73">
        <v>23470</v>
      </c>
      <c r="AM76" s="73">
        <v>23535</v>
      </c>
      <c r="AN76" s="73">
        <v>15749</v>
      </c>
      <c r="AO76" s="73">
        <v>14403</v>
      </c>
      <c r="AP76" s="73">
        <v>10494</v>
      </c>
      <c r="AQ76" s="73">
        <v>10907</v>
      </c>
      <c r="AR76" s="73">
        <v>11921</v>
      </c>
      <c r="AS76" s="73">
        <v>10265</v>
      </c>
      <c r="AT76" s="73">
        <v>8089</v>
      </c>
      <c r="AU76" s="73">
        <v>7336</v>
      </c>
      <c r="AV76" s="73">
        <v>6788</v>
      </c>
    </row>
    <row r="77" spans="2:49" x14ac:dyDescent="0.2">
      <c r="B77" s="158" t="s">
        <v>20</v>
      </c>
      <c r="C77" s="118" t="s">
        <v>59</v>
      </c>
      <c r="D77" s="73">
        <v>53263</v>
      </c>
      <c r="E77" s="73">
        <v>37917</v>
      </c>
      <c r="F77" s="73">
        <v>39807</v>
      </c>
      <c r="G77" s="73">
        <v>55384</v>
      </c>
      <c r="H77" s="73">
        <v>46408</v>
      </c>
      <c r="I77" s="73">
        <v>30930</v>
      </c>
      <c r="J77" s="73">
        <v>33017</v>
      </c>
      <c r="K77" s="73">
        <v>47884</v>
      </c>
      <c r="L77" s="73">
        <v>45711</v>
      </c>
      <c r="M77" s="73">
        <v>32207</v>
      </c>
      <c r="N77" s="73">
        <v>26668</v>
      </c>
      <c r="O77" s="73">
        <v>32097</v>
      </c>
      <c r="P77" s="73">
        <v>36016</v>
      </c>
      <c r="Q77" s="73">
        <v>26166</v>
      </c>
      <c r="R77" s="73">
        <v>27427</v>
      </c>
      <c r="S77" s="73">
        <v>31327</v>
      </c>
      <c r="T77" s="73">
        <v>34664</v>
      </c>
      <c r="U77" s="73">
        <v>29579</v>
      </c>
      <c r="V77" s="73">
        <v>31325</v>
      </c>
      <c r="W77" s="73">
        <v>43049</v>
      </c>
      <c r="X77" s="73">
        <v>37246</v>
      </c>
      <c r="Y77" s="73">
        <v>30015</v>
      </c>
      <c r="Z77" s="73">
        <v>39350</v>
      </c>
      <c r="AA77" s="73">
        <v>45998</v>
      </c>
      <c r="AB77" s="73">
        <v>39955</v>
      </c>
      <c r="AC77" s="73">
        <v>34425</v>
      </c>
      <c r="AD77" s="73">
        <v>37746</v>
      </c>
      <c r="AE77" s="73">
        <v>36654</v>
      </c>
      <c r="AF77" s="73">
        <v>42404</v>
      </c>
      <c r="AG77" s="73">
        <v>28016</v>
      </c>
      <c r="AH77" s="73">
        <v>21043</v>
      </c>
      <c r="AI77" s="73">
        <v>42802</v>
      </c>
      <c r="AJ77" s="73">
        <v>58340</v>
      </c>
      <c r="AK77" s="73">
        <v>45367</v>
      </c>
      <c r="AL77" s="73">
        <v>57366</v>
      </c>
      <c r="AM77" s="73">
        <v>65294</v>
      </c>
      <c r="AN77" s="73">
        <v>62248</v>
      </c>
      <c r="AO77" s="73">
        <v>54138</v>
      </c>
      <c r="AP77" s="73">
        <v>58167</v>
      </c>
      <c r="AQ77" s="73">
        <v>61090</v>
      </c>
      <c r="AR77" s="73">
        <v>63949</v>
      </c>
      <c r="AS77" s="73">
        <v>57090</v>
      </c>
      <c r="AT77" s="73">
        <v>59181</v>
      </c>
      <c r="AU77" s="73">
        <v>58725</v>
      </c>
      <c r="AV77" s="73">
        <v>60521</v>
      </c>
    </row>
    <row r="78" spans="2:49" x14ac:dyDescent="0.2">
      <c r="B78" s="158"/>
      <c r="C78" s="118" t="s">
        <v>60</v>
      </c>
      <c r="D78" s="73">
        <v>6316</v>
      </c>
      <c r="E78" s="73">
        <v>5824</v>
      </c>
      <c r="F78" s="73">
        <v>4094</v>
      </c>
      <c r="G78" s="73">
        <v>4358</v>
      </c>
      <c r="H78" s="73">
        <v>3466</v>
      </c>
      <c r="I78" s="73">
        <v>3293</v>
      </c>
      <c r="J78" s="73">
        <v>4225</v>
      </c>
      <c r="K78" s="73">
        <v>3865</v>
      </c>
      <c r="L78" s="73">
        <v>4108</v>
      </c>
      <c r="M78" s="73">
        <v>3209</v>
      </c>
      <c r="N78" s="73">
        <v>3499</v>
      </c>
      <c r="O78" s="73">
        <v>4727</v>
      </c>
      <c r="P78" s="73">
        <v>5018</v>
      </c>
      <c r="Q78" s="73">
        <v>5800</v>
      </c>
      <c r="R78" s="73">
        <v>4712</v>
      </c>
      <c r="S78" s="73">
        <v>5116</v>
      </c>
      <c r="T78" s="73">
        <v>4374</v>
      </c>
      <c r="U78" s="73">
        <v>4037</v>
      </c>
      <c r="V78" s="73">
        <v>4385</v>
      </c>
      <c r="W78" s="73">
        <v>5167</v>
      </c>
      <c r="X78" s="73">
        <v>5586</v>
      </c>
      <c r="Y78" s="73">
        <v>4584</v>
      </c>
      <c r="Z78" s="73">
        <v>4235</v>
      </c>
      <c r="AA78" s="73">
        <v>5498</v>
      </c>
      <c r="AB78" s="73">
        <v>4218</v>
      </c>
      <c r="AC78" s="73">
        <v>3651</v>
      </c>
      <c r="AD78" s="73">
        <v>3024</v>
      </c>
      <c r="AE78" s="73">
        <v>3730</v>
      </c>
      <c r="AF78" s="73">
        <v>3764</v>
      </c>
      <c r="AG78" s="73">
        <v>3361</v>
      </c>
      <c r="AH78" s="73">
        <v>2902</v>
      </c>
      <c r="AI78" s="73">
        <v>3856</v>
      </c>
      <c r="AJ78" s="73">
        <v>4234</v>
      </c>
      <c r="AK78" s="73">
        <v>3931</v>
      </c>
      <c r="AL78" s="73">
        <v>6253</v>
      </c>
      <c r="AM78" s="73">
        <v>9159</v>
      </c>
      <c r="AN78" s="73">
        <v>6101</v>
      </c>
      <c r="AO78" s="73">
        <v>8695</v>
      </c>
      <c r="AP78" s="73">
        <v>5423</v>
      </c>
      <c r="AQ78" s="73">
        <v>5682</v>
      </c>
      <c r="AR78" s="73">
        <v>7497</v>
      </c>
      <c r="AS78" s="73">
        <v>7266</v>
      </c>
      <c r="AT78" s="73">
        <v>6910</v>
      </c>
      <c r="AU78" s="73">
        <v>7435</v>
      </c>
      <c r="AV78" s="73">
        <v>8826</v>
      </c>
    </row>
    <row r="79" spans="2:49" x14ac:dyDescent="0.2">
      <c r="B79" s="158" t="s">
        <v>21</v>
      </c>
      <c r="C79" s="118" t="s">
        <v>59</v>
      </c>
      <c r="D79" s="73">
        <v>86773</v>
      </c>
      <c r="E79" s="73">
        <v>85961</v>
      </c>
      <c r="F79" s="73">
        <v>104061</v>
      </c>
      <c r="G79" s="73">
        <v>81742</v>
      </c>
      <c r="H79" s="73">
        <v>111821</v>
      </c>
      <c r="I79" s="73">
        <v>101022</v>
      </c>
      <c r="J79" s="73">
        <v>99728</v>
      </c>
      <c r="K79" s="73">
        <v>109891</v>
      </c>
      <c r="L79" s="73">
        <v>132631</v>
      </c>
      <c r="M79" s="73">
        <v>115406</v>
      </c>
      <c r="N79" s="73">
        <v>130884</v>
      </c>
      <c r="O79" s="73">
        <v>94307</v>
      </c>
      <c r="P79" s="73">
        <v>103553</v>
      </c>
      <c r="Q79" s="73">
        <v>91037</v>
      </c>
      <c r="R79" s="73">
        <v>79708</v>
      </c>
      <c r="S79" s="73">
        <v>62485</v>
      </c>
      <c r="T79" s="73">
        <v>71126</v>
      </c>
      <c r="U79" s="73">
        <v>87096</v>
      </c>
      <c r="V79" s="73">
        <v>94057</v>
      </c>
      <c r="W79" s="73">
        <v>71488</v>
      </c>
      <c r="X79" s="73">
        <v>88269</v>
      </c>
      <c r="Y79" s="73">
        <v>76837</v>
      </c>
      <c r="Z79" s="73">
        <v>93510</v>
      </c>
      <c r="AA79" s="73">
        <v>70385</v>
      </c>
      <c r="AB79" s="73">
        <v>99775</v>
      </c>
      <c r="AC79" s="73">
        <v>87177</v>
      </c>
      <c r="AD79" s="73">
        <v>75792</v>
      </c>
      <c r="AE79" s="73">
        <v>72648</v>
      </c>
      <c r="AF79" s="73">
        <v>78310</v>
      </c>
      <c r="AG79" s="73">
        <v>98756</v>
      </c>
      <c r="AH79" s="73">
        <v>88841</v>
      </c>
      <c r="AI79" s="73">
        <v>90325</v>
      </c>
      <c r="AJ79" s="73">
        <v>147011</v>
      </c>
      <c r="AK79" s="73">
        <v>169836</v>
      </c>
      <c r="AL79" s="73">
        <v>168518</v>
      </c>
      <c r="AM79" s="73">
        <v>128051</v>
      </c>
      <c r="AN79" s="73">
        <v>127543</v>
      </c>
      <c r="AO79" s="73">
        <v>111486</v>
      </c>
      <c r="AP79" s="73">
        <v>103665</v>
      </c>
      <c r="AQ79" s="73">
        <v>90415</v>
      </c>
      <c r="AR79" s="73">
        <v>119832</v>
      </c>
      <c r="AS79" s="73">
        <v>109676</v>
      </c>
      <c r="AT79" s="73">
        <v>139968</v>
      </c>
      <c r="AU79" s="73">
        <v>104446</v>
      </c>
      <c r="AV79" s="73">
        <v>97077</v>
      </c>
    </row>
    <row r="80" spans="2:49" x14ac:dyDescent="0.2">
      <c r="B80" s="158"/>
      <c r="C80" s="118" t="s">
        <v>60</v>
      </c>
      <c r="D80" s="73">
        <v>418</v>
      </c>
      <c r="E80" s="73">
        <v>364</v>
      </c>
      <c r="F80" s="73">
        <v>346</v>
      </c>
      <c r="G80" s="73">
        <v>480</v>
      </c>
      <c r="H80" s="73">
        <v>425</v>
      </c>
      <c r="I80" s="73">
        <v>760</v>
      </c>
      <c r="J80" s="73">
        <v>779</v>
      </c>
      <c r="K80" s="73">
        <v>1678</v>
      </c>
      <c r="L80" s="73">
        <v>1205</v>
      </c>
      <c r="M80" s="73">
        <v>1090</v>
      </c>
      <c r="N80" s="73">
        <v>1033</v>
      </c>
      <c r="O80" s="73">
        <v>794</v>
      </c>
      <c r="P80" s="73">
        <v>796</v>
      </c>
      <c r="Q80" s="73">
        <v>443</v>
      </c>
      <c r="R80" s="73">
        <v>648</v>
      </c>
      <c r="S80" s="73">
        <v>615</v>
      </c>
      <c r="T80" s="73">
        <v>495</v>
      </c>
      <c r="U80" s="73">
        <v>667</v>
      </c>
      <c r="V80" s="73">
        <v>915</v>
      </c>
      <c r="W80" s="73">
        <v>887</v>
      </c>
      <c r="X80" s="73">
        <v>951</v>
      </c>
      <c r="Y80" s="73">
        <v>860</v>
      </c>
      <c r="Z80" s="73">
        <v>927</v>
      </c>
      <c r="AA80" s="73">
        <v>840</v>
      </c>
      <c r="AB80" s="73">
        <v>811</v>
      </c>
      <c r="AC80" s="73">
        <v>724</v>
      </c>
      <c r="AD80" s="73">
        <v>616</v>
      </c>
      <c r="AE80" s="73">
        <v>546</v>
      </c>
      <c r="AF80" s="73">
        <v>1054</v>
      </c>
      <c r="AG80" s="73">
        <v>1726</v>
      </c>
      <c r="AH80" s="73">
        <v>1536</v>
      </c>
      <c r="AI80" s="73">
        <v>1564</v>
      </c>
      <c r="AJ80" s="73">
        <v>1548</v>
      </c>
      <c r="AK80" s="73">
        <v>1475</v>
      </c>
      <c r="AL80" s="73">
        <v>1389</v>
      </c>
      <c r="AM80" s="73">
        <v>1460</v>
      </c>
      <c r="AN80" s="73">
        <v>920</v>
      </c>
      <c r="AO80" s="73">
        <v>571</v>
      </c>
      <c r="AP80" s="73">
        <v>486</v>
      </c>
      <c r="AQ80" s="73">
        <v>447</v>
      </c>
      <c r="AR80" s="73">
        <v>411</v>
      </c>
      <c r="AS80" s="73">
        <v>414</v>
      </c>
      <c r="AT80" s="73">
        <v>413</v>
      </c>
      <c r="AU80" s="73">
        <v>445</v>
      </c>
      <c r="AV80" s="73">
        <v>478</v>
      </c>
    </row>
    <row r="81" spans="2:49" ht="18.75" x14ac:dyDescent="0.2">
      <c r="B81" s="118" t="s">
        <v>262</v>
      </c>
      <c r="C81" s="118" t="s">
        <v>61</v>
      </c>
      <c r="D81" s="73">
        <v>23365</v>
      </c>
      <c r="E81" s="73">
        <v>17666</v>
      </c>
      <c r="F81" s="73">
        <v>21033</v>
      </c>
      <c r="G81" s="73">
        <v>28576</v>
      </c>
      <c r="H81" s="73">
        <v>31068</v>
      </c>
      <c r="I81" s="73">
        <v>22066</v>
      </c>
      <c r="J81" s="73">
        <v>29035</v>
      </c>
      <c r="K81" s="73">
        <v>28827</v>
      </c>
      <c r="L81" s="73">
        <v>29796</v>
      </c>
      <c r="M81" s="73">
        <v>25666</v>
      </c>
      <c r="N81" s="73">
        <v>21006</v>
      </c>
      <c r="O81" s="73">
        <v>25559</v>
      </c>
      <c r="P81" s="73">
        <v>28664</v>
      </c>
      <c r="Q81" s="73">
        <v>18298</v>
      </c>
      <c r="R81" s="73">
        <v>19297</v>
      </c>
      <c r="S81" s="73">
        <v>20850</v>
      </c>
      <c r="T81" s="73">
        <v>23480</v>
      </c>
      <c r="U81" s="73">
        <v>15501</v>
      </c>
      <c r="V81" s="73">
        <v>15602</v>
      </c>
      <c r="W81" s="73">
        <v>20680</v>
      </c>
      <c r="X81" s="73">
        <v>21743</v>
      </c>
      <c r="Y81" s="73">
        <v>38724</v>
      </c>
      <c r="Z81" s="73">
        <v>14135</v>
      </c>
      <c r="AA81" s="73">
        <v>20267</v>
      </c>
      <c r="AB81" s="73">
        <v>20170</v>
      </c>
      <c r="AC81" s="73">
        <v>18864</v>
      </c>
      <c r="AD81" s="73">
        <v>17691</v>
      </c>
      <c r="AE81" s="73">
        <v>31110</v>
      </c>
      <c r="AF81" s="73">
        <v>19736</v>
      </c>
      <c r="AG81" s="73">
        <v>51063</v>
      </c>
      <c r="AH81" s="73">
        <v>35166</v>
      </c>
      <c r="AI81" s="73">
        <v>46537</v>
      </c>
      <c r="AJ81" s="73">
        <v>76948</v>
      </c>
      <c r="AK81" s="73">
        <v>54967</v>
      </c>
      <c r="AL81" s="73">
        <v>52320</v>
      </c>
      <c r="AM81" s="73">
        <v>47569</v>
      </c>
      <c r="AN81" s="73">
        <v>51144</v>
      </c>
      <c r="AO81" s="73">
        <v>42951</v>
      </c>
      <c r="AP81" s="73">
        <v>35353</v>
      </c>
      <c r="AQ81" s="73">
        <v>28445</v>
      </c>
      <c r="AR81" s="73">
        <v>34106</v>
      </c>
      <c r="AS81" s="73">
        <v>33722</v>
      </c>
      <c r="AT81" s="73">
        <v>36740</v>
      </c>
      <c r="AU81" s="73">
        <v>41469</v>
      </c>
      <c r="AV81" s="73">
        <v>28699</v>
      </c>
    </row>
    <row r="82" spans="2:49" x14ac:dyDescent="0.2">
      <c r="B82" s="158" t="s">
        <v>23</v>
      </c>
      <c r="C82" s="118" t="s">
        <v>59</v>
      </c>
      <c r="D82" s="73">
        <v>8621</v>
      </c>
      <c r="E82" s="73">
        <v>6486</v>
      </c>
      <c r="F82" s="73">
        <v>8538</v>
      </c>
      <c r="G82" s="73">
        <v>11457</v>
      </c>
      <c r="H82" s="73">
        <v>16292</v>
      </c>
      <c r="I82" s="73">
        <v>10944</v>
      </c>
      <c r="J82" s="73">
        <v>10025</v>
      </c>
      <c r="K82" s="73">
        <v>11632</v>
      </c>
      <c r="L82" s="73">
        <v>9373</v>
      </c>
      <c r="M82" s="73">
        <v>7869</v>
      </c>
      <c r="N82" s="73">
        <v>14598</v>
      </c>
      <c r="O82" s="73">
        <v>24758</v>
      </c>
      <c r="P82" s="73">
        <v>20585</v>
      </c>
      <c r="Q82" s="73">
        <v>24424</v>
      </c>
      <c r="R82" s="73">
        <v>17413</v>
      </c>
      <c r="S82" s="73">
        <v>19473</v>
      </c>
      <c r="T82" s="73">
        <v>18387</v>
      </c>
      <c r="U82" s="73">
        <v>16539</v>
      </c>
      <c r="V82" s="73">
        <v>18718</v>
      </c>
      <c r="W82" s="73">
        <v>25897</v>
      </c>
      <c r="X82" s="73">
        <v>20406</v>
      </c>
      <c r="Y82" s="73">
        <v>22788</v>
      </c>
      <c r="Z82" s="73">
        <v>24422</v>
      </c>
      <c r="AA82" s="73">
        <v>47955</v>
      </c>
      <c r="AB82" s="73">
        <v>27079</v>
      </c>
      <c r="AC82" s="73">
        <v>27412</v>
      </c>
      <c r="AD82" s="73">
        <v>20950</v>
      </c>
      <c r="AE82" s="73">
        <v>24048</v>
      </c>
      <c r="AF82" s="73">
        <v>25598</v>
      </c>
      <c r="AG82" s="73">
        <v>22985</v>
      </c>
      <c r="AH82" s="73">
        <v>28910</v>
      </c>
      <c r="AI82" s="73">
        <v>38847</v>
      </c>
      <c r="AJ82" s="73">
        <v>58124</v>
      </c>
      <c r="AK82" s="73">
        <v>55219</v>
      </c>
      <c r="AL82" s="73">
        <v>80580</v>
      </c>
      <c r="AM82" s="73">
        <v>82741</v>
      </c>
      <c r="AN82" s="73">
        <v>71753</v>
      </c>
      <c r="AO82" s="73">
        <v>62414</v>
      </c>
      <c r="AP82" s="73">
        <v>50749</v>
      </c>
      <c r="AQ82" s="73">
        <v>51441</v>
      </c>
      <c r="AR82" s="73">
        <v>55160</v>
      </c>
      <c r="AS82" s="73">
        <v>58365</v>
      </c>
      <c r="AT82" s="73">
        <v>60284</v>
      </c>
      <c r="AU82" s="73">
        <v>61897</v>
      </c>
      <c r="AV82" s="73">
        <v>66053</v>
      </c>
    </row>
    <row r="83" spans="2:49" x14ac:dyDescent="0.2">
      <c r="B83" s="158"/>
      <c r="C83" s="118" t="s">
        <v>60</v>
      </c>
      <c r="D83" s="73">
        <v>249363</v>
      </c>
      <c r="E83" s="73">
        <v>218366</v>
      </c>
      <c r="F83" s="73">
        <v>228251</v>
      </c>
      <c r="G83" s="73">
        <v>259810</v>
      </c>
      <c r="H83" s="73">
        <v>303060</v>
      </c>
      <c r="I83" s="73">
        <v>270853</v>
      </c>
      <c r="J83" s="73">
        <v>284574</v>
      </c>
      <c r="K83" s="73">
        <v>291585</v>
      </c>
      <c r="L83" s="73">
        <v>277446</v>
      </c>
      <c r="M83" s="73">
        <v>269239</v>
      </c>
      <c r="N83" s="73">
        <v>260535</v>
      </c>
      <c r="O83" s="73">
        <v>258259</v>
      </c>
      <c r="P83" s="73">
        <v>263090</v>
      </c>
      <c r="Q83" s="73">
        <v>231700</v>
      </c>
      <c r="R83" s="73">
        <v>231276</v>
      </c>
      <c r="S83" s="73">
        <v>201159</v>
      </c>
      <c r="T83" s="73">
        <v>207751</v>
      </c>
      <c r="U83" s="73">
        <v>187863</v>
      </c>
      <c r="V83" s="73">
        <v>202095</v>
      </c>
      <c r="W83" s="73">
        <v>245785</v>
      </c>
      <c r="X83" s="73">
        <v>244356</v>
      </c>
      <c r="Y83" s="73">
        <v>221720</v>
      </c>
      <c r="Z83" s="73">
        <v>218381</v>
      </c>
      <c r="AA83" s="73">
        <v>249314</v>
      </c>
      <c r="AB83" s="73">
        <v>224003</v>
      </c>
      <c r="AC83" s="73">
        <v>216363</v>
      </c>
      <c r="AD83" s="73">
        <v>221364</v>
      </c>
      <c r="AE83" s="73">
        <v>234153</v>
      </c>
      <c r="AF83" s="73">
        <v>242387</v>
      </c>
      <c r="AG83" s="73">
        <v>200090</v>
      </c>
      <c r="AH83" s="73">
        <v>246361</v>
      </c>
      <c r="AI83" s="73">
        <v>226438</v>
      </c>
      <c r="AJ83" s="73">
        <v>258068</v>
      </c>
      <c r="AK83" s="73">
        <v>300213</v>
      </c>
      <c r="AL83" s="73">
        <v>391071</v>
      </c>
      <c r="AM83" s="73">
        <v>408087</v>
      </c>
      <c r="AN83" s="73">
        <v>428469</v>
      </c>
      <c r="AO83" s="73">
        <v>437713</v>
      </c>
      <c r="AP83" s="73">
        <v>328563</v>
      </c>
      <c r="AQ83" s="73">
        <v>290327</v>
      </c>
      <c r="AR83" s="73">
        <v>298625</v>
      </c>
      <c r="AS83" s="73">
        <v>328679</v>
      </c>
      <c r="AT83" s="73">
        <v>350089</v>
      </c>
      <c r="AU83" s="73">
        <v>330662</v>
      </c>
      <c r="AV83" s="73">
        <v>303840</v>
      </c>
    </row>
    <row r="84" spans="2:49" x14ac:dyDescent="0.2">
      <c r="B84" s="158" t="s">
        <v>24</v>
      </c>
      <c r="C84" s="118" t="s">
        <v>59</v>
      </c>
      <c r="D84" s="76">
        <v>0</v>
      </c>
      <c r="E84" s="76">
        <v>0</v>
      </c>
      <c r="F84" s="76">
        <v>0</v>
      </c>
      <c r="G84" s="76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6">
        <v>0</v>
      </c>
      <c r="AA84" s="76">
        <v>0</v>
      </c>
      <c r="AB84" s="76">
        <v>0</v>
      </c>
      <c r="AC84" s="76">
        <v>0</v>
      </c>
      <c r="AD84" s="76">
        <v>0</v>
      </c>
      <c r="AE84" s="76">
        <v>0</v>
      </c>
      <c r="AF84" s="76">
        <v>0</v>
      </c>
      <c r="AG84" s="76">
        <v>0</v>
      </c>
      <c r="AH84" s="76">
        <v>0</v>
      </c>
      <c r="AI84" s="76">
        <v>0</v>
      </c>
      <c r="AJ84" s="76">
        <v>0</v>
      </c>
      <c r="AK84" s="76">
        <v>0</v>
      </c>
      <c r="AL84" s="76">
        <v>0</v>
      </c>
      <c r="AM84" s="76">
        <v>0</v>
      </c>
      <c r="AN84" s="76">
        <v>0</v>
      </c>
      <c r="AO84" s="76">
        <v>0</v>
      </c>
      <c r="AP84" s="76">
        <v>0</v>
      </c>
      <c r="AQ84" s="76">
        <v>0</v>
      </c>
      <c r="AR84" s="76">
        <v>0</v>
      </c>
      <c r="AS84" s="76">
        <v>0</v>
      </c>
      <c r="AT84" s="76">
        <v>0</v>
      </c>
      <c r="AU84" s="76">
        <v>0</v>
      </c>
      <c r="AV84" s="76">
        <v>0</v>
      </c>
    </row>
    <row r="85" spans="2:49" x14ac:dyDescent="0.2">
      <c r="B85" s="158"/>
      <c r="C85" s="118" t="s">
        <v>60</v>
      </c>
      <c r="D85" s="73">
        <v>8472</v>
      </c>
      <c r="E85" s="73">
        <v>7181</v>
      </c>
      <c r="F85" s="73">
        <v>6413</v>
      </c>
      <c r="G85" s="73">
        <v>6622</v>
      </c>
      <c r="H85" s="73">
        <v>7769</v>
      </c>
      <c r="I85" s="73">
        <v>8547</v>
      </c>
      <c r="J85" s="73">
        <v>6270</v>
      </c>
      <c r="K85" s="73">
        <v>7352</v>
      </c>
      <c r="L85" s="73">
        <v>6303</v>
      </c>
      <c r="M85" s="73">
        <v>5130</v>
      </c>
      <c r="N85" s="73">
        <v>5892</v>
      </c>
      <c r="O85" s="73">
        <v>5279</v>
      </c>
      <c r="P85" s="73">
        <v>4760</v>
      </c>
      <c r="Q85" s="73">
        <v>3869</v>
      </c>
      <c r="R85" s="73">
        <v>4538</v>
      </c>
      <c r="S85" s="73">
        <v>6090</v>
      </c>
      <c r="T85" s="73">
        <v>4053</v>
      </c>
      <c r="U85" s="73">
        <v>4836</v>
      </c>
      <c r="V85" s="73">
        <v>4586</v>
      </c>
      <c r="W85" s="73">
        <v>6509</v>
      </c>
      <c r="X85" s="73">
        <v>3370</v>
      </c>
      <c r="Y85" s="73">
        <v>2919</v>
      </c>
      <c r="Z85" s="73">
        <v>2484</v>
      </c>
      <c r="AA85" s="73">
        <v>3663</v>
      </c>
      <c r="AB85" s="73">
        <v>5631</v>
      </c>
      <c r="AC85" s="73">
        <v>3092</v>
      </c>
      <c r="AD85" s="73">
        <v>2833</v>
      </c>
      <c r="AE85" s="73">
        <v>2968</v>
      </c>
      <c r="AF85" s="73">
        <v>3083</v>
      </c>
      <c r="AG85" s="73">
        <v>2417</v>
      </c>
      <c r="AH85" s="73">
        <v>3660</v>
      </c>
      <c r="AI85" s="73">
        <v>3383</v>
      </c>
      <c r="AJ85" s="73">
        <v>16109</v>
      </c>
      <c r="AK85" s="73">
        <v>8914</v>
      </c>
      <c r="AL85" s="73">
        <v>18413</v>
      </c>
      <c r="AM85" s="73">
        <v>10967</v>
      </c>
      <c r="AN85" s="73">
        <v>10001</v>
      </c>
      <c r="AO85" s="73">
        <v>12980</v>
      </c>
      <c r="AP85" s="73">
        <v>5893</v>
      </c>
      <c r="AQ85" s="73">
        <v>5485</v>
      </c>
      <c r="AR85" s="73">
        <v>7694</v>
      </c>
      <c r="AS85" s="73">
        <v>6489</v>
      </c>
      <c r="AT85" s="73">
        <v>8890</v>
      </c>
      <c r="AU85" s="73">
        <v>6017</v>
      </c>
      <c r="AV85" s="73">
        <v>5740</v>
      </c>
    </row>
    <row r="86" spans="2:49" x14ac:dyDescent="0.2">
      <c r="B86" s="158" t="s">
        <v>25</v>
      </c>
      <c r="C86" s="118" t="s">
        <v>59</v>
      </c>
      <c r="D86" s="73">
        <v>912</v>
      </c>
      <c r="E86" s="73">
        <v>444</v>
      </c>
      <c r="F86" s="73">
        <v>318</v>
      </c>
      <c r="G86" s="73">
        <v>343</v>
      </c>
      <c r="H86" s="73">
        <v>323</v>
      </c>
      <c r="I86" s="73">
        <v>342</v>
      </c>
      <c r="J86" s="73">
        <v>299</v>
      </c>
      <c r="K86" s="73">
        <v>1768</v>
      </c>
      <c r="L86" s="73">
        <v>599</v>
      </c>
      <c r="M86" s="73">
        <v>409</v>
      </c>
      <c r="N86" s="73">
        <v>432</v>
      </c>
      <c r="O86" s="73">
        <v>528</v>
      </c>
      <c r="P86" s="73">
        <v>695</v>
      </c>
      <c r="Q86" s="73">
        <v>383</v>
      </c>
      <c r="R86" s="73">
        <v>398</v>
      </c>
      <c r="S86" s="73">
        <v>583</v>
      </c>
      <c r="T86" s="73">
        <v>482</v>
      </c>
      <c r="U86" s="73">
        <v>475</v>
      </c>
      <c r="V86" s="73">
        <v>468</v>
      </c>
      <c r="W86" s="73">
        <v>558</v>
      </c>
      <c r="X86" s="73">
        <v>614</v>
      </c>
      <c r="Y86" s="73">
        <v>548</v>
      </c>
      <c r="Z86" s="73">
        <v>499</v>
      </c>
      <c r="AA86" s="73">
        <v>722</v>
      </c>
      <c r="AB86" s="73">
        <v>566</v>
      </c>
      <c r="AC86" s="73">
        <v>514</v>
      </c>
      <c r="AD86" s="73">
        <v>506</v>
      </c>
      <c r="AE86" s="73">
        <v>614</v>
      </c>
      <c r="AF86" s="73">
        <v>477</v>
      </c>
      <c r="AG86" s="73">
        <v>516</v>
      </c>
      <c r="AH86" s="73">
        <v>353</v>
      </c>
      <c r="AI86" s="73">
        <v>344</v>
      </c>
      <c r="AJ86" s="73">
        <v>504</v>
      </c>
      <c r="AK86" s="73">
        <v>404</v>
      </c>
      <c r="AL86" s="73">
        <v>373</v>
      </c>
      <c r="AM86" s="73">
        <v>541</v>
      </c>
      <c r="AN86" s="73">
        <v>539</v>
      </c>
      <c r="AO86" s="73">
        <v>417</v>
      </c>
      <c r="AP86" s="73">
        <v>483</v>
      </c>
      <c r="AQ86" s="73">
        <v>640</v>
      </c>
      <c r="AR86" s="73">
        <v>596</v>
      </c>
      <c r="AS86" s="73">
        <v>500</v>
      </c>
      <c r="AT86" s="73">
        <v>339</v>
      </c>
      <c r="AU86" s="73">
        <v>331</v>
      </c>
      <c r="AV86" s="73">
        <v>376</v>
      </c>
    </row>
    <row r="87" spans="2:49" x14ac:dyDescent="0.2">
      <c r="B87" s="158"/>
      <c r="C87" s="118" t="s">
        <v>60</v>
      </c>
      <c r="D87" s="73">
        <v>3611</v>
      </c>
      <c r="E87" s="73">
        <v>3176</v>
      </c>
      <c r="F87" s="73">
        <v>5548</v>
      </c>
      <c r="G87" s="73">
        <v>9171</v>
      </c>
      <c r="H87" s="73">
        <v>11954</v>
      </c>
      <c r="I87" s="73">
        <v>10157</v>
      </c>
      <c r="J87" s="73">
        <v>8046</v>
      </c>
      <c r="K87" s="73">
        <v>10509</v>
      </c>
      <c r="L87" s="73">
        <v>12208</v>
      </c>
      <c r="M87" s="73">
        <v>7610</v>
      </c>
      <c r="N87" s="73">
        <v>9251</v>
      </c>
      <c r="O87" s="73">
        <v>11896</v>
      </c>
      <c r="P87" s="73">
        <v>15477</v>
      </c>
      <c r="Q87" s="73">
        <v>11358</v>
      </c>
      <c r="R87" s="73">
        <v>12258</v>
      </c>
      <c r="S87" s="73">
        <v>16757</v>
      </c>
      <c r="T87" s="73">
        <v>17116</v>
      </c>
      <c r="U87" s="73">
        <v>3761</v>
      </c>
      <c r="V87" s="73">
        <v>3465</v>
      </c>
      <c r="W87" s="73">
        <v>3421</v>
      </c>
      <c r="X87" s="73">
        <v>3249</v>
      </c>
      <c r="Y87" s="73">
        <v>2733</v>
      </c>
      <c r="Z87" s="73">
        <v>4103</v>
      </c>
      <c r="AA87" s="73">
        <v>3541</v>
      </c>
      <c r="AB87" s="73">
        <v>3412</v>
      </c>
      <c r="AC87" s="73">
        <v>2814</v>
      </c>
      <c r="AD87" s="73">
        <v>2426</v>
      </c>
      <c r="AE87" s="73">
        <v>2877</v>
      </c>
      <c r="AF87" s="73">
        <v>2256</v>
      </c>
      <c r="AG87" s="73">
        <v>1549</v>
      </c>
      <c r="AH87" s="73">
        <v>2079</v>
      </c>
      <c r="AI87" s="73">
        <v>1650</v>
      </c>
      <c r="AJ87" s="73">
        <v>1774</v>
      </c>
      <c r="AK87" s="73">
        <v>1743</v>
      </c>
      <c r="AL87" s="73">
        <v>2227</v>
      </c>
      <c r="AM87" s="73">
        <v>1897</v>
      </c>
      <c r="AN87" s="73">
        <v>2057</v>
      </c>
      <c r="AO87" s="73">
        <v>2784</v>
      </c>
      <c r="AP87" s="73">
        <v>5982</v>
      </c>
      <c r="AQ87" s="73">
        <v>6451</v>
      </c>
      <c r="AR87" s="73">
        <v>6849</v>
      </c>
      <c r="AS87" s="73">
        <v>5156</v>
      </c>
      <c r="AT87" s="73">
        <v>4301</v>
      </c>
      <c r="AU87" s="73">
        <v>7388</v>
      </c>
      <c r="AV87" s="73">
        <v>6147</v>
      </c>
    </row>
    <row r="88" spans="2:49" x14ac:dyDescent="0.2">
      <c r="B88" s="158" t="s">
        <v>26</v>
      </c>
      <c r="C88" s="118" t="s">
        <v>59</v>
      </c>
      <c r="D88" s="73">
        <v>9713</v>
      </c>
      <c r="E88" s="73">
        <v>8679</v>
      </c>
      <c r="F88" s="73">
        <v>7668</v>
      </c>
      <c r="G88" s="73">
        <v>7421</v>
      </c>
      <c r="H88" s="73">
        <v>7200</v>
      </c>
      <c r="I88" s="73">
        <v>8073</v>
      </c>
      <c r="J88" s="73">
        <v>6283</v>
      </c>
      <c r="K88" s="73">
        <v>7601</v>
      </c>
      <c r="L88" s="73">
        <v>6735</v>
      </c>
      <c r="M88" s="73">
        <v>6861</v>
      </c>
      <c r="N88" s="73">
        <v>6107</v>
      </c>
      <c r="O88" s="73">
        <v>6726</v>
      </c>
      <c r="P88" s="73">
        <v>8098</v>
      </c>
      <c r="Q88" s="73">
        <v>5441</v>
      </c>
      <c r="R88" s="73">
        <v>5516</v>
      </c>
      <c r="S88" s="73">
        <v>7069</v>
      </c>
      <c r="T88" s="73">
        <v>7753</v>
      </c>
      <c r="U88" s="73">
        <v>9164</v>
      </c>
      <c r="V88" s="73">
        <v>11335</v>
      </c>
      <c r="W88" s="73">
        <v>8705</v>
      </c>
      <c r="X88" s="73">
        <v>7765</v>
      </c>
      <c r="Y88" s="73">
        <v>5249</v>
      </c>
      <c r="Z88" s="73">
        <v>2607</v>
      </c>
      <c r="AA88" s="73">
        <v>2857</v>
      </c>
      <c r="AB88" s="73">
        <v>2547</v>
      </c>
      <c r="AC88" s="73">
        <v>1274</v>
      </c>
      <c r="AD88" s="73">
        <v>1559</v>
      </c>
      <c r="AE88" s="73">
        <v>2119</v>
      </c>
      <c r="AF88" s="73">
        <v>2165</v>
      </c>
      <c r="AG88" s="73">
        <v>1688</v>
      </c>
      <c r="AH88" s="73">
        <v>1777</v>
      </c>
      <c r="AI88" s="73">
        <v>2463</v>
      </c>
      <c r="AJ88" s="73">
        <v>2319</v>
      </c>
      <c r="AK88" s="73">
        <v>2046</v>
      </c>
      <c r="AL88" s="73">
        <v>1879</v>
      </c>
      <c r="AM88" s="73">
        <v>1892</v>
      </c>
      <c r="AN88" s="73">
        <v>1299</v>
      </c>
      <c r="AO88" s="73">
        <v>1262</v>
      </c>
      <c r="AP88" s="73">
        <v>1335</v>
      </c>
      <c r="AQ88" s="73">
        <v>1193</v>
      </c>
      <c r="AR88" s="73">
        <v>1004</v>
      </c>
      <c r="AS88" s="73">
        <v>723</v>
      </c>
      <c r="AT88" s="73">
        <v>615</v>
      </c>
      <c r="AU88" s="73">
        <v>464</v>
      </c>
      <c r="AV88" s="73">
        <v>546</v>
      </c>
    </row>
    <row r="89" spans="2:49" x14ac:dyDescent="0.2">
      <c r="B89" s="158"/>
      <c r="C89" s="118" t="s">
        <v>60</v>
      </c>
      <c r="D89" s="73">
        <v>2124</v>
      </c>
      <c r="E89" s="73">
        <v>2534</v>
      </c>
      <c r="F89" s="73">
        <v>2270</v>
      </c>
      <c r="G89" s="73">
        <v>3665</v>
      </c>
      <c r="H89" s="73">
        <v>6557</v>
      </c>
      <c r="I89" s="73">
        <v>4520</v>
      </c>
      <c r="J89" s="73">
        <v>4522</v>
      </c>
      <c r="K89" s="73">
        <v>5890</v>
      </c>
      <c r="L89" s="73">
        <v>6800</v>
      </c>
      <c r="M89" s="73">
        <v>8620</v>
      </c>
      <c r="N89" s="73">
        <v>6428</v>
      </c>
      <c r="O89" s="73">
        <v>24563</v>
      </c>
      <c r="P89" s="73">
        <v>17234</v>
      </c>
      <c r="Q89" s="73">
        <v>14379</v>
      </c>
      <c r="R89" s="73">
        <v>15483</v>
      </c>
      <c r="S89" s="73">
        <v>14190</v>
      </c>
      <c r="T89" s="73">
        <v>33601</v>
      </c>
      <c r="U89" s="73">
        <v>14413</v>
      </c>
      <c r="V89" s="73">
        <v>28270</v>
      </c>
      <c r="W89" s="73">
        <v>17734</v>
      </c>
      <c r="X89" s="73">
        <v>26164</v>
      </c>
      <c r="Y89" s="73">
        <v>25370</v>
      </c>
      <c r="Z89" s="73">
        <v>13885</v>
      </c>
      <c r="AA89" s="73">
        <v>20181</v>
      </c>
      <c r="AB89" s="73">
        <v>35747</v>
      </c>
      <c r="AC89" s="73">
        <v>27250</v>
      </c>
      <c r="AD89" s="73">
        <v>16352</v>
      </c>
      <c r="AE89" s="73">
        <v>21727</v>
      </c>
      <c r="AF89" s="73">
        <v>30279</v>
      </c>
      <c r="AG89" s="73">
        <v>18227</v>
      </c>
      <c r="AH89" s="73">
        <v>24441</v>
      </c>
      <c r="AI89" s="73">
        <v>25478</v>
      </c>
      <c r="AJ89" s="73">
        <v>88206</v>
      </c>
      <c r="AK89" s="73">
        <v>41519</v>
      </c>
      <c r="AL89" s="73">
        <v>62786</v>
      </c>
      <c r="AM89" s="73">
        <v>44110</v>
      </c>
      <c r="AN89" s="73">
        <v>53621</v>
      </c>
      <c r="AO89" s="73">
        <v>46486</v>
      </c>
      <c r="AP89" s="73">
        <v>37229</v>
      </c>
      <c r="AQ89" s="73">
        <v>34812</v>
      </c>
      <c r="AR89" s="73">
        <v>51712</v>
      </c>
      <c r="AS89" s="73">
        <v>49155</v>
      </c>
      <c r="AT89" s="73">
        <v>60220</v>
      </c>
      <c r="AU89" s="73">
        <v>59215</v>
      </c>
      <c r="AV89" s="73">
        <v>61417</v>
      </c>
    </row>
    <row r="90" spans="2:49" ht="18.75" x14ac:dyDescent="0.2">
      <c r="B90" s="118" t="s">
        <v>263</v>
      </c>
      <c r="C90" s="118" t="s">
        <v>61</v>
      </c>
      <c r="D90" s="73">
        <v>6357</v>
      </c>
      <c r="E90" s="73">
        <v>8265</v>
      </c>
      <c r="F90" s="73">
        <v>8765</v>
      </c>
      <c r="G90" s="73">
        <v>13190</v>
      </c>
      <c r="H90" s="73">
        <v>11418</v>
      </c>
      <c r="I90" s="73">
        <v>9707</v>
      </c>
      <c r="J90" s="73">
        <v>10403</v>
      </c>
      <c r="K90" s="73">
        <v>12780</v>
      </c>
      <c r="L90" s="73">
        <v>14652</v>
      </c>
      <c r="M90" s="73">
        <v>12421</v>
      </c>
      <c r="N90" s="73">
        <v>16775</v>
      </c>
      <c r="O90" s="73">
        <v>20997</v>
      </c>
      <c r="P90" s="73">
        <v>16896</v>
      </c>
      <c r="Q90" s="73">
        <v>17389</v>
      </c>
      <c r="R90" s="73">
        <v>18516</v>
      </c>
      <c r="S90" s="73">
        <v>10725</v>
      </c>
      <c r="T90" s="73">
        <v>13165</v>
      </c>
      <c r="U90" s="73">
        <v>10460</v>
      </c>
      <c r="V90" s="73">
        <v>11883</v>
      </c>
      <c r="W90" s="73">
        <v>12859</v>
      </c>
      <c r="X90" s="73">
        <v>16291</v>
      </c>
      <c r="Y90" s="73">
        <v>12158</v>
      </c>
      <c r="Z90" s="73">
        <v>10808</v>
      </c>
      <c r="AA90" s="73">
        <v>11373</v>
      </c>
      <c r="AB90" s="73">
        <v>12600</v>
      </c>
      <c r="AC90" s="73">
        <v>8005</v>
      </c>
      <c r="AD90" s="73">
        <v>6024</v>
      </c>
      <c r="AE90" s="73">
        <v>4370</v>
      </c>
      <c r="AF90" s="73">
        <v>3518</v>
      </c>
      <c r="AG90" s="73">
        <v>1784</v>
      </c>
      <c r="AH90" s="73">
        <v>1170</v>
      </c>
      <c r="AI90" s="73">
        <v>945</v>
      </c>
      <c r="AJ90" s="73">
        <v>751</v>
      </c>
      <c r="AK90" s="73">
        <v>1069</v>
      </c>
      <c r="AL90" s="73">
        <v>611</v>
      </c>
      <c r="AM90" s="73">
        <v>649</v>
      </c>
      <c r="AN90" s="73">
        <v>503</v>
      </c>
      <c r="AO90" s="73">
        <v>377</v>
      </c>
      <c r="AP90" s="73">
        <v>497</v>
      </c>
      <c r="AQ90" s="73">
        <v>2746</v>
      </c>
      <c r="AR90" s="73">
        <v>653</v>
      </c>
      <c r="AS90" s="73">
        <v>1236</v>
      </c>
      <c r="AT90" s="73">
        <v>978</v>
      </c>
      <c r="AU90" s="73">
        <v>2832</v>
      </c>
      <c r="AV90" s="73">
        <v>702</v>
      </c>
    </row>
    <row r="91" spans="2:49" ht="18.75" x14ac:dyDescent="0.2">
      <c r="B91" s="118" t="s">
        <v>260</v>
      </c>
      <c r="C91" s="118" t="s">
        <v>61</v>
      </c>
      <c r="D91" s="73">
        <v>74744</v>
      </c>
      <c r="E91" s="73">
        <v>64892</v>
      </c>
      <c r="F91" s="73">
        <v>67658</v>
      </c>
      <c r="G91" s="73">
        <v>80401</v>
      </c>
      <c r="H91" s="73">
        <v>90684</v>
      </c>
      <c r="I91" s="73">
        <v>78228</v>
      </c>
      <c r="J91" s="73">
        <v>81045</v>
      </c>
      <c r="K91" s="73">
        <v>91412</v>
      </c>
      <c r="L91" s="73">
        <v>94877</v>
      </c>
      <c r="M91" s="73">
        <v>74675</v>
      </c>
      <c r="N91" s="73">
        <v>76605</v>
      </c>
      <c r="O91" s="73">
        <v>91937</v>
      </c>
      <c r="P91" s="73">
        <v>104590</v>
      </c>
      <c r="Q91" s="73">
        <v>87880</v>
      </c>
      <c r="R91" s="73">
        <v>83853</v>
      </c>
      <c r="S91" s="73">
        <v>76800</v>
      </c>
      <c r="T91" s="73">
        <v>79462</v>
      </c>
      <c r="U91" s="73">
        <v>75432</v>
      </c>
      <c r="V91" s="73">
        <v>79168</v>
      </c>
      <c r="W91" s="73">
        <v>86887</v>
      </c>
      <c r="X91" s="73">
        <v>90419</v>
      </c>
      <c r="Y91" s="73">
        <v>77981</v>
      </c>
      <c r="Z91" s="73">
        <v>75445</v>
      </c>
      <c r="AA91" s="73">
        <v>86162</v>
      </c>
      <c r="AB91" s="73">
        <v>78488</v>
      </c>
      <c r="AC91" s="73">
        <v>70198</v>
      </c>
      <c r="AD91" s="73">
        <v>63137</v>
      </c>
      <c r="AE91" s="73">
        <v>65640</v>
      </c>
      <c r="AF91" s="73">
        <v>66455</v>
      </c>
      <c r="AG91" s="73">
        <v>58709</v>
      </c>
      <c r="AH91" s="73">
        <v>64377</v>
      </c>
      <c r="AI91" s="73">
        <v>53677</v>
      </c>
      <c r="AJ91" s="73">
        <v>67994</v>
      </c>
      <c r="AK91" s="73">
        <v>62676</v>
      </c>
      <c r="AL91" s="73">
        <v>83937</v>
      </c>
      <c r="AM91" s="73">
        <v>79646</v>
      </c>
      <c r="AN91" s="73">
        <v>74165</v>
      </c>
      <c r="AO91" s="73">
        <v>73687</v>
      </c>
      <c r="AP91" s="73">
        <v>57009</v>
      </c>
      <c r="AQ91" s="73">
        <v>41226</v>
      </c>
      <c r="AR91" s="73">
        <v>46206</v>
      </c>
      <c r="AS91" s="73">
        <v>47135</v>
      </c>
      <c r="AT91" s="73">
        <v>49449</v>
      </c>
      <c r="AU91" s="73">
        <v>44890</v>
      </c>
      <c r="AV91" s="73">
        <v>41450</v>
      </c>
    </row>
    <row r="92" spans="2:49" x14ac:dyDescent="0.2">
      <c r="B92" s="192" t="s">
        <v>29</v>
      </c>
      <c r="C92" s="192"/>
      <c r="D92" s="77">
        <f>SUM(D75:D91)</f>
        <v>717394</v>
      </c>
      <c r="E92" s="77">
        <f t="shared" ref="E92:AV92" si="6">SUM(E75:E91)</f>
        <v>615623</v>
      </c>
      <c r="F92" s="77">
        <f t="shared" si="6"/>
        <v>667978</v>
      </c>
      <c r="G92" s="77">
        <f t="shared" si="6"/>
        <v>747222</v>
      </c>
      <c r="H92" s="77">
        <f t="shared" si="6"/>
        <v>853247</v>
      </c>
      <c r="I92" s="77">
        <f t="shared" si="6"/>
        <v>702697</v>
      </c>
      <c r="J92" s="77">
        <f t="shared" si="6"/>
        <v>739039</v>
      </c>
      <c r="K92" s="77">
        <f t="shared" si="6"/>
        <v>813961</v>
      </c>
      <c r="L92" s="77">
        <f t="shared" si="6"/>
        <v>844777</v>
      </c>
      <c r="M92" s="77">
        <f t="shared" si="6"/>
        <v>719924</v>
      </c>
      <c r="N92" s="77">
        <f t="shared" si="6"/>
        <v>764787</v>
      </c>
      <c r="O92" s="77">
        <f t="shared" si="6"/>
        <v>779525</v>
      </c>
      <c r="P92" s="77">
        <f t="shared" si="6"/>
        <v>826162</v>
      </c>
      <c r="Q92" s="77">
        <f t="shared" si="6"/>
        <v>685833</v>
      </c>
      <c r="R92" s="77">
        <f t="shared" si="6"/>
        <v>671952</v>
      </c>
      <c r="S92" s="77">
        <f t="shared" si="6"/>
        <v>612182</v>
      </c>
      <c r="T92" s="77">
        <f t="shared" si="6"/>
        <v>704192</v>
      </c>
      <c r="U92" s="77">
        <f t="shared" si="6"/>
        <v>644970</v>
      </c>
      <c r="V92" s="77">
        <f t="shared" si="6"/>
        <v>679765</v>
      </c>
      <c r="W92" s="77">
        <f t="shared" si="6"/>
        <v>745651</v>
      </c>
      <c r="X92" s="77">
        <f t="shared" si="6"/>
        <v>757886</v>
      </c>
      <c r="Y92" s="77">
        <f t="shared" si="6"/>
        <v>655986</v>
      </c>
      <c r="Z92" s="77">
        <f t="shared" si="6"/>
        <v>642332</v>
      </c>
      <c r="AA92" s="77">
        <f t="shared" si="6"/>
        <v>720982</v>
      </c>
      <c r="AB92" s="77">
        <f t="shared" si="6"/>
        <v>712280</v>
      </c>
      <c r="AC92" s="77">
        <f t="shared" si="6"/>
        <v>616819</v>
      </c>
      <c r="AD92" s="77">
        <f t="shared" si="6"/>
        <v>558685</v>
      </c>
      <c r="AE92" s="77">
        <f t="shared" si="6"/>
        <v>592816</v>
      </c>
      <c r="AF92" s="77">
        <f t="shared" si="6"/>
        <v>613250</v>
      </c>
      <c r="AG92" s="77">
        <f t="shared" si="6"/>
        <v>562477</v>
      </c>
      <c r="AH92" s="77">
        <f t="shared" si="6"/>
        <v>575699</v>
      </c>
      <c r="AI92" s="77">
        <f t="shared" si="6"/>
        <v>572113</v>
      </c>
      <c r="AJ92" s="77">
        <f t="shared" si="6"/>
        <v>815295</v>
      </c>
      <c r="AK92" s="77">
        <f t="shared" si="6"/>
        <v>776449</v>
      </c>
      <c r="AL92" s="77">
        <f t="shared" si="6"/>
        <v>957900</v>
      </c>
      <c r="AM92" s="77">
        <f t="shared" si="6"/>
        <v>916142</v>
      </c>
      <c r="AN92" s="77">
        <f t="shared" si="6"/>
        <v>914553</v>
      </c>
      <c r="AO92" s="77">
        <f t="shared" si="6"/>
        <v>877272</v>
      </c>
      <c r="AP92" s="77">
        <f t="shared" si="6"/>
        <v>708450</v>
      </c>
      <c r="AQ92" s="77">
        <f t="shared" si="6"/>
        <v>641345</v>
      </c>
      <c r="AR92" s="77">
        <f t="shared" si="6"/>
        <v>717199</v>
      </c>
      <c r="AS92" s="77">
        <f t="shared" si="6"/>
        <v>724431</v>
      </c>
      <c r="AT92" s="77">
        <f t="shared" si="6"/>
        <v>792226</v>
      </c>
      <c r="AU92" s="77">
        <f t="shared" si="6"/>
        <v>742721</v>
      </c>
      <c r="AV92" s="77">
        <f t="shared" si="6"/>
        <v>697297</v>
      </c>
      <c r="AW92" s="1" t="s">
        <v>289</v>
      </c>
    </row>
    <row r="93" spans="2:49" x14ac:dyDescent="0.2">
      <c r="B93" s="140"/>
      <c r="C93" s="33"/>
      <c r="D93" s="40"/>
      <c r="E93" s="40"/>
      <c r="F93" s="40"/>
      <c r="G93" s="40"/>
      <c r="H93" s="40"/>
      <c r="I93" s="40"/>
    </row>
    <row r="94" spans="2:49" ht="14.25" x14ac:dyDescent="0.2">
      <c r="B94" s="126" t="s">
        <v>76</v>
      </c>
    </row>
    <row r="95" spans="2:49" x14ac:dyDescent="0.2">
      <c r="B95" s="127" t="s">
        <v>77</v>
      </c>
      <c r="C95" s="29"/>
      <c r="D95" s="29"/>
      <c r="E95" s="29"/>
      <c r="F95" s="29"/>
      <c r="G95" s="29"/>
      <c r="H95" s="29"/>
      <c r="I95" s="29"/>
    </row>
    <row r="96" spans="2:49" x14ac:dyDescent="0.2">
      <c r="B96" s="141"/>
      <c r="C96" s="29"/>
      <c r="D96" s="29"/>
      <c r="E96" s="29"/>
      <c r="F96" s="29"/>
      <c r="G96" s="29"/>
      <c r="H96" s="29"/>
      <c r="I96" s="29"/>
    </row>
    <row r="97" spans="2:48" x14ac:dyDescent="0.2">
      <c r="B97" s="139"/>
      <c r="C97" s="70"/>
      <c r="E97" s="56"/>
      <c r="F97" s="56"/>
      <c r="G97" s="56"/>
      <c r="H97" s="74" t="s">
        <v>254</v>
      </c>
    </row>
    <row r="98" spans="2:48" ht="12.75" customHeight="1" x14ac:dyDescent="0.2">
      <c r="B98" s="190" t="s">
        <v>265</v>
      </c>
      <c r="C98" s="190"/>
      <c r="D98" s="190"/>
      <c r="E98" s="190"/>
      <c r="F98" s="190"/>
      <c r="G98" s="190"/>
      <c r="H98" s="87" t="s">
        <v>282</v>
      </c>
      <c r="I98" s="87" t="s">
        <v>106</v>
      </c>
      <c r="J98" s="87" t="s">
        <v>107</v>
      </c>
      <c r="K98" s="88" t="s">
        <v>108</v>
      </c>
      <c r="L98" s="88" t="s">
        <v>109</v>
      </c>
      <c r="M98" s="88" t="s">
        <v>110</v>
      </c>
      <c r="N98" s="88" t="s">
        <v>111</v>
      </c>
      <c r="O98" s="88" t="s">
        <v>112</v>
      </c>
      <c r="P98" s="87" t="s">
        <v>113</v>
      </c>
      <c r="Q98" s="87" t="s">
        <v>114</v>
      </c>
      <c r="R98" s="87" t="s">
        <v>115</v>
      </c>
      <c r="S98" s="87" t="s">
        <v>116</v>
      </c>
      <c r="T98" s="87" t="s">
        <v>117</v>
      </c>
      <c r="U98" s="87" t="s">
        <v>118</v>
      </c>
      <c r="V98" s="87" t="s">
        <v>119</v>
      </c>
      <c r="W98" s="87" t="s">
        <v>120</v>
      </c>
      <c r="X98" s="87" t="s">
        <v>121</v>
      </c>
      <c r="Y98" s="87" t="s">
        <v>122</v>
      </c>
      <c r="Z98" s="87" t="s">
        <v>123</v>
      </c>
      <c r="AA98" s="87" t="s">
        <v>124</v>
      </c>
      <c r="AB98" s="87" t="s">
        <v>125</v>
      </c>
      <c r="AC98" s="87" t="s">
        <v>126</v>
      </c>
      <c r="AD98" s="87" t="s">
        <v>127</v>
      </c>
      <c r="AE98" s="87" t="s">
        <v>128</v>
      </c>
      <c r="AF98" s="87" t="s">
        <v>129</v>
      </c>
      <c r="AG98" s="87" t="s">
        <v>130</v>
      </c>
      <c r="AH98" s="87" t="s">
        <v>131</v>
      </c>
      <c r="AI98" s="87" t="s">
        <v>132</v>
      </c>
      <c r="AJ98" s="87" t="s">
        <v>133</v>
      </c>
      <c r="AK98" s="87" t="s">
        <v>134</v>
      </c>
      <c r="AL98" s="87" t="s">
        <v>135</v>
      </c>
      <c r="AM98" s="87" t="s">
        <v>136</v>
      </c>
      <c r="AN98" s="87" t="s">
        <v>137</v>
      </c>
      <c r="AO98" s="87" t="s">
        <v>138</v>
      </c>
      <c r="AP98" s="87" t="s">
        <v>139</v>
      </c>
      <c r="AQ98" s="87" t="s">
        <v>140</v>
      </c>
      <c r="AR98" s="87" t="s">
        <v>141</v>
      </c>
      <c r="AS98" s="87" t="s">
        <v>292</v>
      </c>
      <c r="AT98" s="87" t="s">
        <v>293</v>
      </c>
      <c r="AU98" s="87" t="s">
        <v>290</v>
      </c>
      <c r="AV98" s="87" t="s">
        <v>291</v>
      </c>
    </row>
    <row r="99" spans="2:48" x14ac:dyDescent="0.2">
      <c r="B99" s="191"/>
      <c r="C99" s="191"/>
      <c r="D99" s="191"/>
      <c r="E99" s="191"/>
      <c r="F99" s="191"/>
      <c r="G99" s="191"/>
      <c r="H99" s="56"/>
      <c r="I99" s="56"/>
      <c r="J99" s="47"/>
      <c r="K99" s="47"/>
      <c r="L99" s="47"/>
    </row>
    <row r="100" spans="2:48" ht="12.75" customHeight="1" x14ac:dyDescent="0.2">
      <c r="B100" s="158" t="s">
        <v>31</v>
      </c>
      <c r="C100" s="158"/>
      <c r="D100" s="158"/>
      <c r="E100" s="158"/>
      <c r="F100" s="195" t="s">
        <v>62</v>
      </c>
      <c r="G100" s="187"/>
      <c r="H100" s="73">
        <v>111872</v>
      </c>
      <c r="I100" s="73">
        <v>111652</v>
      </c>
      <c r="J100" s="73">
        <v>131592</v>
      </c>
      <c r="K100" s="73">
        <v>125916</v>
      </c>
      <c r="L100" s="73">
        <v>129267</v>
      </c>
      <c r="M100" s="73">
        <v>112177</v>
      </c>
      <c r="N100" s="73">
        <v>118916</v>
      </c>
      <c r="O100" s="73">
        <v>89278</v>
      </c>
      <c r="P100" s="73">
        <v>90925</v>
      </c>
      <c r="Q100" s="73">
        <v>82187</v>
      </c>
      <c r="R100" s="73">
        <v>87514</v>
      </c>
      <c r="S100" s="73">
        <v>66462</v>
      </c>
      <c r="T100" s="73">
        <v>61371</v>
      </c>
      <c r="U100" s="73">
        <v>52265</v>
      </c>
      <c r="V100" s="73">
        <v>50767</v>
      </c>
      <c r="W100" s="73">
        <v>46991</v>
      </c>
      <c r="X100" s="73">
        <v>46739</v>
      </c>
      <c r="Y100" s="73">
        <v>53348</v>
      </c>
      <c r="Z100" s="73">
        <v>59912</v>
      </c>
      <c r="AA100" s="73">
        <v>55931</v>
      </c>
      <c r="AB100" s="73">
        <v>56815</v>
      </c>
      <c r="AC100" s="73">
        <v>43570</v>
      </c>
      <c r="AD100" s="73">
        <v>39213</v>
      </c>
      <c r="AE100" s="73">
        <v>31942</v>
      </c>
      <c r="AF100" s="73">
        <v>39933</v>
      </c>
      <c r="AG100" s="73">
        <v>28849</v>
      </c>
      <c r="AH100" s="73">
        <v>28882</v>
      </c>
      <c r="AI100" s="73">
        <v>13226</v>
      </c>
      <c r="AJ100" s="73">
        <v>11235</v>
      </c>
      <c r="AK100" s="73">
        <v>12352</v>
      </c>
      <c r="AL100" s="73">
        <v>12912</v>
      </c>
      <c r="AM100" s="73">
        <v>11170</v>
      </c>
      <c r="AN100" s="73">
        <v>10974</v>
      </c>
      <c r="AO100" s="73">
        <v>10963</v>
      </c>
      <c r="AP100" s="73">
        <v>11281</v>
      </c>
      <c r="AQ100" s="73">
        <v>9196</v>
      </c>
      <c r="AR100" s="73">
        <v>8917</v>
      </c>
      <c r="AS100" s="73">
        <v>8862</v>
      </c>
      <c r="AT100" s="73">
        <v>8453</v>
      </c>
      <c r="AU100" s="73">
        <v>14098</v>
      </c>
      <c r="AV100" s="73">
        <v>14677</v>
      </c>
    </row>
    <row r="101" spans="2:48" ht="12.75" customHeight="1" x14ac:dyDescent="0.2">
      <c r="B101" s="158"/>
      <c r="C101" s="158"/>
      <c r="D101" s="158"/>
      <c r="E101" s="158"/>
      <c r="F101" s="195" t="s">
        <v>63</v>
      </c>
      <c r="G101" s="187"/>
      <c r="H101" s="73">
        <v>7888</v>
      </c>
      <c r="I101" s="73">
        <v>6797</v>
      </c>
      <c r="J101" s="73">
        <v>10930</v>
      </c>
      <c r="K101" s="73">
        <v>11143</v>
      </c>
      <c r="L101" s="73">
        <v>26056</v>
      </c>
      <c r="M101" s="73">
        <v>10058</v>
      </c>
      <c r="N101" s="73">
        <v>28125</v>
      </c>
      <c r="O101" s="73">
        <v>9617</v>
      </c>
      <c r="P101" s="73">
        <v>13933</v>
      </c>
      <c r="Q101" s="73">
        <v>9750</v>
      </c>
      <c r="R101" s="73">
        <v>8601</v>
      </c>
      <c r="S101" s="73">
        <v>2311</v>
      </c>
      <c r="T101" s="73">
        <v>1978</v>
      </c>
      <c r="U101" s="73">
        <v>4964</v>
      </c>
      <c r="V101" s="73">
        <v>4313</v>
      </c>
      <c r="W101" s="73">
        <v>3913</v>
      </c>
      <c r="X101" s="73">
        <v>3619</v>
      </c>
      <c r="Y101" s="73">
        <v>3649</v>
      </c>
      <c r="Z101" s="73">
        <v>3883</v>
      </c>
      <c r="AA101" s="73">
        <v>3625</v>
      </c>
      <c r="AB101" s="73">
        <v>3063</v>
      </c>
      <c r="AC101" s="73">
        <v>2849</v>
      </c>
      <c r="AD101" s="73">
        <v>2566</v>
      </c>
      <c r="AE101" s="73">
        <v>3271</v>
      </c>
      <c r="AF101" s="73">
        <v>4325</v>
      </c>
      <c r="AG101" s="73">
        <v>2117</v>
      </c>
      <c r="AH101" s="73">
        <v>4263</v>
      </c>
      <c r="AI101" s="73">
        <v>3418</v>
      </c>
      <c r="AJ101" s="73">
        <v>7924</v>
      </c>
      <c r="AK101" s="73">
        <v>4936</v>
      </c>
      <c r="AL101" s="73">
        <v>4950</v>
      </c>
      <c r="AM101" s="73">
        <v>5656</v>
      </c>
      <c r="AN101" s="73">
        <v>5168</v>
      </c>
      <c r="AO101" s="73">
        <v>4845</v>
      </c>
      <c r="AP101" s="73">
        <v>5286</v>
      </c>
      <c r="AQ101" s="73">
        <v>4840</v>
      </c>
      <c r="AR101" s="73">
        <v>9786</v>
      </c>
      <c r="AS101" s="73">
        <v>7882</v>
      </c>
      <c r="AT101" s="73">
        <v>8731</v>
      </c>
      <c r="AU101" s="73">
        <v>7179</v>
      </c>
      <c r="AV101" s="73">
        <v>7678</v>
      </c>
    </row>
    <row r="102" spans="2:48" ht="12.75" customHeight="1" x14ac:dyDescent="0.2">
      <c r="B102" s="158" t="s">
        <v>35</v>
      </c>
      <c r="C102" s="158"/>
      <c r="D102" s="158"/>
      <c r="E102" s="158"/>
      <c r="F102" s="195" t="s">
        <v>62</v>
      </c>
      <c r="G102" s="187"/>
      <c r="H102" s="73">
        <v>39769</v>
      </c>
      <c r="I102" s="73">
        <v>54700</v>
      </c>
      <c r="J102" s="73">
        <v>51247</v>
      </c>
      <c r="K102" s="73">
        <v>50199</v>
      </c>
      <c r="L102" s="73">
        <v>48937</v>
      </c>
      <c r="M102" s="73">
        <v>49657</v>
      </c>
      <c r="N102" s="73">
        <v>47449</v>
      </c>
      <c r="O102" s="73">
        <v>48039</v>
      </c>
      <c r="P102" s="73">
        <v>51728</v>
      </c>
      <c r="Q102" s="73">
        <v>55128</v>
      </c>
      <c r="R102" s="73">
        <v>54200</v>
      </c>
      <c r="S102" s="73">
        <v>43082</v>
      </c>
      <c r="T102" s="73">
        <v>52145</v>
      </c>
      <c r="U102" s="73">
        <v>50173</v>
      </c>
      <c r="V102" s="73">
        <v>53620</v>
      </c>
      <c r="W102" s="73">
        <v>69428</v>
      </c>
      <c r="X102" s="73">
        <v>53876</v>
      </c>
      <c r="Y102" s="73">
        <v>48032</v>
      </c>
      <c r="Z102" s="73">
        <v>45806</v>
      </c>
      <c r="AA102" s="73">
        <v>51110</v>
      </c>
      <c r="AB102" s="73">
        <v>49297</v>
      </c>
      <c r="AC102" s="73">
        <v>50147</v>
      </c>
      <c r="AD102" s="73">
        <v>47727</v>
      </c>
      <c r="AE102" s="73">
        <v>52116</v>
      </c>
      <c r="AF102" s="73">
        <v>54735</v>
      </c>
      <c r="AG102" s="73">
        <v>53663</v>
      </c>
      <c r="AH102" s="73">
        <v>50456</v>
      </c>
      <c r="AI102" s="73">
        <v>38640</v>
      </c>
      <c r="AJ102" s="73">
        <v>38294</v>
      </c>
      <c r="AK102" s="73">
        <v>35994</v>
      </c>
      <c r="AL102" s="73">
        <v>36809</v>
      </c>
      <c r="AM102" s="73">
        <v>33628</v>
      </c>
      <c r="AN102" s="73">
        <v>28748</v>
      </c>
      <c r="AO102" s="73">
        <v>25811</v>
      </c>
      <c r="AP102" s="73">
        <v>23710</v>
      </c>
      <c r="AQ102" s="73">
        <v>25354</v>
      </c>
      <c r="AR102" s="73">
        <v>30794</v>
      </c>
      <c r="AS102" s="73">
        <v>39510</v>
      </c>
      <c r="AT102" s="73">
        <v>34682</v>
      </c>
      <c r="AU102" s="73">
        <v>33381</v>
      </c>
      <c r="AV102" s="73">
        <v>36573</v>
      </c>
    </row>
    <row r="103" spans="2:48" ht="12.75" customHeight="1" x14ac:dyDescent="0.2">
      <c r="B103" s="158"/>
      <c r="C103" s="158"/>
      <c r="D103" s="158"/>
      <c r="E103" s="158"/>
      <c r="F103" s="195" t="s">
        <v>63</v>
      </c>
      <c r="G103" s="187"/>
      <c r="H103" s="73">
        <v>42350</v>
      </c>
      <c r="I103" s="73">
        <v>51888</v>
      </c>
      <c r="J103" s="73">
        <v>42670</v>
      </c>
      <c r="K103" s="73">
        <v>45418</v>
      </c>
      <c r="L103" s="73">
        <v>48504</v>
      </c>
      <c r="M103" s="73">
        <v>47347</v>
      </c>
      <c r="N103" s="73">
        <v>43522</v>
      </c>
      <c r="O103" s="73">
        <v>45140</v>
      </c>
      <c r="P103" s="73">
        <v>50190</v>
      </c>
      <c r="Q103" s="73">
        <v>49616</v>
      </c>
      <c r="R103" s="73">
        <v>45768</v>
      </c>
      <c r="S103" s="73">
        <v>35436</v>
      </c>
      <c r="T103" s="73">
        <v>48028</v>
      </c>
      <c r="U103" s="73">
        <v>47200</v>
      </c>
      <c r="V103" s="73">
        <v>46852</v>
      </c>
      <c r="W103" s="73">
        <v>55452</v>
      </c>
      <c r="X103" s="73">
        <v>47789</v>
      </c>
      <c r="Y103" s="73">
        <v>41084</v>
      </c>
      <c r="Z103" s="73">
        <v>37141</v>
      </c>
      <c r="AA103" s="73">
        <v>40092</v>
      </c>
      <c r="AB103" s="73">
        <v>45324</v>
      </c>
      <c r="AC103" s="73">
        <v>47744</v>
      </c>
      <c r="AD103" s="73">
        <v>40918</v>
      </c>
      <c r="AE103" s="73">
        <v>46888</v>
      </c>
      <c r="AF103" s="73">
        <v>47698</v>
      </c>
      <c r="AG103" s="73">
        <v>46805</v>
      </c>
      <c r="AH103" s="73">
        <v>53562</v>
      </c>
      <c r="AI103" s="73">
        <v>52577</v>
      </c>
      <c r="AJ103" s="73">
        <v>54390</v>
      </c>
      <c r="AK103" s="73">
        <v>53256</v>
      </c>
      <c r="AL103" s="73">
        <v>50514</v>
      </c>
      <c r="AM103" s="73">
        <v>43827</v>
      </c>
      <c r="AN103" s="73">
        <v>28392</v>
      </c>
      <c r="AO103" s="73">
        <v>22088</v>
      </c>
      <c r="AP103" s="73">
        <v>16909</v>
      </c>
      <c r="AQ103" s="73">
        <v>13701</v>
      </c>
      <c r="AR103" s="73">
        <v>16622</v>
      </c>
      <c r="AS103" s="73">
        <v>19748</v>
      </c>
      <c r="AT103" s="73">
        <v>16706</v>
      </c>
      <c r="AU103" s="73">
        <v>17361</v>
      </c>
      <c r="AV103" s="73">
        <v>17897</v>
      </c>
    </row>
    <row r="104" spans="2:48" ht="12.75" customHeight="1" x14ac:dyDescent="0.2">
      <c r="B104" s="158" t="s">
        <v>279</v>
      </c>
      <c r="C104" s="158"/>
      <c r="D104" s="158"/>
      <c r="E104" s="158"/>
      <c r="F104" s="195" t="s">
        <v>64</v>
      </c>
      <c r="G104" s="187"/>
      <c r="H104" s="100">
        <v>23116</v>
      </c>
      <c r="I104" s="100">
        <v>25490</v>
      </c>
      <c r="J104" s="100">
        <v>29204</v>
      </c>
      <c r="K104" s="100">
        <v>21576</v>
      </c>
      <c r="L104" s="100">
        <v>20758</v>
      </c>
      <c r="M104" s="100">
        <v>23852</v>
      </c>
      <c r="N104" s="100">
        <v>27088</v>
      </c>
      <c r="O104" s="100">
        <v>20694</v>
      </c>
      <c r="P104" s="100">
        <v>22018</v>
      </c>
      <c r="Q104" s="100">
        <v>22777</v>
      </c>
      <c r="R104" s="100">
        <v>23805</v>
      </c>
      <c r="S104" s="100">
        <v>17430</v>
      </c>
      <c r="T104" s="100">
        <v>18122</v>
      </c>
      <c r="U104" s="100">
        <v>21895</v>
      </c>
      <c r="V104" s="100">
        <v>23626</v>
      </c>
      <c r="W104" s="100">
        <v>16708</v>
      </c>
      <c r="X104" s="100">
        <v>19207</v>
      </c>
      <c r="Y104" s="100">
        <v>18255</v>
      </c>
      <c r="Z104" s="100">
        <v>19446</v>
      </c>
      <c r="AA104" s="100">
        <v>14202</v>
      </c>
      <c r="AB104" s="100">
        <v>15396</v>
      </c>
      <c r="AC104" s="100">
        <v>17905</v>
      </c>
      <c r="AD104" s="100">
        <v>18155</v>
      </c>
      <c r="AE104" s="100">
        <v>12529</v>
      </c>
      <c r="AF104" s="100">
        <v>13056</v>
      </c>
      <c r="AG104" s="100">
        <v>14234</v>
      </c>
      <c r="AH104" s="100">
        <v>15025</v>
      </c>
      <c r="AI104" s="100">
        <v>12319</v>
      </c>
      <c r="AJ104" s="100">
        <v>12223</v>
      </c>
      <c r="AK104" s="100">
        <v>11464</v>
      </c>
      <c r="AL104" s="100">
        <v>13694</v>
      </c>
      <c r="AM104" s="100">
        <v>10251</v>
      </c>
      <c r="AN104" s="100">
        <v>10144</v>
      </c>
      <c r="AO104" s="100">
        <v>12596</v>
      </c>
      <c r="AP104" s="100">
        <v>13087</v>
      </c>
      <c r="AQ104" s="100">
        <v>10416</v>
      </c>
      <c r="AR104" s="100">
        <v>11704</v>
      </c>
      <c r="AS104" s="100">
        <v>12532</v>
      </c>
      <c r="AT104" s="100">
        <v>11998</v>
      </c>
      <c r="AU104" s="100">
        <v>8801</v>
      </c>
      <c r="AV104" s="100">
        <v>9335</v>
      </c>
    </row>
    <row r="105" spans="2:48" ht="12.75" customHeight="1" x14ac:dyDescent="0.2">
      <c r="B105" s="158" t="s">
        <v>39</v>
      </c>
      <c r="C105" s="158"/>
      <c r="D105" s="158"/>
      <c r="E105" s="158"/>
      <c r="F105" s="195" t="s">
        <v>62</v>
      </c>
      <c r="G105" s="187"/>
      <c r="H105" s="73">
        <v>147352</v>
      </c>
      <c r="I105" s="73">
        <v>88901</v>
      </c>
      <c r="J105" s="73">
        <v>90358</v>
      </c>
      <c r="K105" s="73">
        <v>123558</v>
      </c>
      <c r="L105" s="73">
        <v>137600</v>
      </c>
      <c r="M105" s="73">
        <v>94717</v>
      </c>
      <c r="N105" s="73">
        <v>95875</v>
      </c>
      <c r="O105" s="73">
        <v>120975</v>
      </c>
      <c r="P105" s="73">
        <v>141823</v>
      </c>
      <c r="Q105" s="73">
        <v>94738</v>
      </c>
      <c r="R105" s="73">
        <v>85485</v>
      </c>
      <c r="S105" s="73">
        <v>100816</v>
      </c>
      <c r="T105" s="73">
        <v>143814</v>
      </c>
      <c r="U105" s="73">
        <v>133321</v>
      </c>
      <c r="V105" s="73">
        <v>138028</v>
      </c>
      <c r="W105" s="73">
        <v>161263</v>
      </c>
      <c r="X105" s="73">
        <v>183792</v>
      </c>
      <c r="Y105" s="73">
        <v>111561</v>
      </c>
      <c r="Z105" s="73">
        <v>103381</v>
      </c>
      <c r="AA105" s="73">
        <v>129488</v>
      </c>
      <c r="AB105" s="73">
        <v>126958</v>
      </c>
      <c r="AC105" s="73">
        <v>86757</v>
      </c>
      <c r="AD105" s="73">
        <v>63452</v>
      </c>
      <c r="AE105" s="73">
        <v>73903</v>
      </c>
      <c r="AF105" s="73">
        <v>71639</v>
      </c>
      <c r="AG105" s="73">
        <v>53042</v>
      </c>
      <c r="AH105" s="73">
        <v>38350</v>
      </c>
      <c r="AI105" s="73">
        <v>33248</v>
      </c>
      <c r="AJ105" s="73">
        <v>37005</v>
      </c>
      <c r="AK105" s="73">
        <v>34100</v>
      </c>
      <c r="AL105" s="73">
        <v>32355</v>
      </c>
      <c r="AM105" s="73">
        <v>40564</v>
      </c>
      <c r="AN105" s="73">
        <v>33179</v>
      </c>
      <c r="AO105" s="73">
        <v>29962</v>
      </c>
      <c r="AP105" s="73">
        <v>28181</v>
      </c>
      <c r="AQ105" s="73">
        <v>31982</v>
      </c>
      <c r="AR105" s="73">
        <v>29723</v>
      </c>
      <c r="AS105" s="73">
        <v>25160</v>
      </c>
      <c r="AT105" s="73">
        <v>20445</v>
      </c>
      <c r="AU105" s="73">
        <v>24086</v>
      </c>
      <c r="AV105" s="73">
        <v>23890</v>
      </c>
    </row>
    <row r="106" spans="2:48" ht="12.75" customHeight="1" x14ac:dyDescent="0.2">
      <c r="B106" s="158"/>
      <c r="C106" s="158"/>
      <c r="D106" s="158"/>
      <c r="E106" s="158"/>
      <c r="F106" s="195" t="s">
        <v>63</v>
      </c>
      <c r="G106" s="187"/>
      <c r="H106" s="73">
        <v>43328</v>
      </c>
      <c r="I106" s="73">
        <v>18127</v>
      </c>
      <c r="J106" s="73">
        <v>28149</v>
      </c>
      <c r="K106" s="73">
        <v>37484</v>
      </c>
      <c r="L106" s="73">
        <v>43686</v>
      </c>
      <c r="M106" s="73">
        <v>20984</v>
      </c>
      <c r="N106" s="73">
        <v>15463</v>
      </c>
      <c r="O106" s="73">
        <v>22961</v>
      </c>
      <c r="P106" s="73">
        <v>32867</v>
      </c>
      <c r="Q106" s="73">
        <v>13465</v>
      </c>
      <c r="R106" s="73">
        <v>14808</v>
      </c>
      <c r="S106" s="73">
        <v>21358</v>
      </c>
      <c r="T106" s="73">
        <v>30908</v>
      </c>
      <c r="U106" s="73">
        <v>13006</v>
      </c>
      <c r="V106" s="73">
        <v>13238</v>
      </c>
      <c r="W106" s="73">
        <v>23877</v>
      </c>
      <c r="X106" s="73">
        <v>29242</v>
      </c>
      <c r="Y106" s="73">
        <v>12280</v>
      </c>
      <c r="Z106" s="73">
        <v>12349</v>
      </c>
      <c r="AA106" s="73">
        <v>25127</v>
      </c>
      <c r="AB106" s="73">
        <v>25830</v>
      </c>
      <c r="AC106" s="73">
        <v>16056</v>
      </c>
      <c r="AD106" s="73">
        <v>14261</v>
      </c>
      <c r="AE106" s="73">
        <v>24873</v>
      </c>
      <c r="AF106" s="73">
        <v>28073</v>
      </c>
      <c r="AG106" s="73">
        <v>15330</v>
      </c>
      <c r="AH106" s="73">
        <v>16769</v>
      </c>
      <c r="AI106" s="73">
        <v>36568</v>
      </c>
      <c r="AJ106" s="73">
        <v>39428</v>
      </c>
      <c r="AK106" s="73">
        <v>22815</v>
      </c>
      <c r="AL106" s="73">
        <v>22530</v>
      </c>
      <c r="AM106" s="73">
        <v>36405</v>
      </c>
      <c r="AN106" s="73">
        <v>32104</v>
      </c>
      <c r="AO106" s="73">
        <v>24155</v>
      </c>
      <c r="AP106" s="73">
        <v>21431</v>
      </c>
      <c r="AQ106" s="73">
        <v>33707</v>
      </c>
      <c r="AR106" s="73">
        <v>34611</v>
      </c>
      <c r="AS106" s="73">
        <v>22196</v>
      </c>
      <c r="AT106" s="73">
        <v>17142</v>
      </c>
      <c r="AU106" s="73">
        <v>26818</v>
      </c>
      <c r="AV106" s="73">
        <v>25166</v>
      </c>
    </row>
    <row r="107" spans="2:48" ht="12.75" customHeight="1" x14ac:dyDescent="0.2">
      <c r="B107" s="158" t="s">
        <v>268</v>
      </c>
      <c r="C107" s="158"/>
      <c r="D107" s="158"/>
      <c r="E107" s="158"/>
      <c r="F107" s="195" t="s">
        <v>64</v>
      </c>
      <c r="G107" s="187"/>
      <c r="H107" s="93">
        <v>688</v>
      </c>
      <c r="I107" s="93">
        <v>656</v>
      </c>
      <c r="J107" s="93">
        <v>670</v>
      </c>
      <c r="K107" s="93">
        <v>550</v>
      </c>
      <c r="L107" s="93">
        <v>576</v>
      </c>
      <c r="M107" s="93">
        <v>580</v>
      </c>
      <c r="N107" s="93">
        <v>488</v>
      </c>
      <c r="O107" s="93">
        <v>493</v>
      </c>
      <c r="P107" s="93">
        <v>464</v>
      </c>
      <c r="Q107" s="93">
        <v>436</v>
      </c>
      <c r="R107" s="93">
        <v>464</v>
      </c>
      <c r="S107" s="93">
        <v>265</v>
      </c>
      <c r="T107" s="93">
        <v>283</v>
      </c>
      <c r="U107" s="93">
        <v>238</v>
      </c>
      <c r="V107" s="93">
        <v>318</v>
      </c>
      <c r="W107" s="93">
        <v>321</v>
      </c>
      <c r="X107" s="93">
        <v>306</v>
      </c>
      <c r="Y107" s="93">
        <v>348</v>
      </c>
      <c r="Z107" s="93">
        <v>333</v>
      </c>
      <c r="AA107" s="93">
        <v>313</v>
      </c>
      <c r="AB107" s="93">
        <v>305</v>
      </c>
      <c r="AC107" s="93">
        <v>309</v>
      </c>
      <c r="AD107" s="93">
        <v>304</v>
      </c>
      <c r="AE107" s="93">
        <v>353</v>
      </c>
      <c r="AF107" s="93">
        <v>290</v>
      </c>
      <c r="AG107" s="93">
        <v>329</v>
      </c>
      <c r="AH107" s="93">
        <v>357</v>
      </c>
      <c r="AI107" s="93">
        <v>212</v>
      </c>
      <c r="AJ107" s="93">
        <v>214</v>
      </c>
      <c r="AK107" s="93">
        <v>240</v>
      </c>
      <c r="AL107" s="93">
        <v>278</v>
      </c>
      <c r="AM107" s="93">
        <v>283</v>
      </c>
      <c r="AN107" s="93">
        <v>218</v>
      </c>
      <c r="AO107" s="93">
        <v>315</v>
      </c>
      <c r="AP107" s="93">
        <v>303</v>
      </c>
      <c r="AQ107" s="93">
        <v>252</v>
      </c>
      <c r="AR107" s="93">
        <v>213</v>
      </c>
      <c r="AS107" s="93">
        <v>258</v>
      </c>
      <c r="AT107" s="93">
        <v>250</v>
      </c>
      <c r="AU107" s="93">
        <v>198</v>
      </c>
      <c r="AV107" s="93">
        <v>244</v>
      </c>
    </row>
    <row r="108" spans="2:48" ht="12.75" customHeight="1" x14ac:dyDescent="0.2">
      <c r="B108" s="158" t="s">
        <v>41</v>
      </c>
      <c r="C108" s="158"/>
      <c r="D108" s="158"/>
      <c r="E108" s="158"/>
      <c r="F108" s="195" t="s">
        <v>62</v>
      </c>
      <c r="G108" s="187"/>
      <c r="H108" s="73">
        <v>30590</v>
      </c>
      <c r="I108" s="73">
        <v>11389</v>
      </c>
      <c r="J108" s="73">
        <v>9997</v>
      </c>
      <c r="K108" s="73">
        <v>10663</v>
      </c>
      <c r="L108" s="73">
        <v>9540</v>
      </c>
      <c r="M108" s="73">
        <v>7947</v>
      </c>
      <c r="N108" s="73">
        <v>5927</v>
      </c>
      <c r="O108" s="73">
        <v>18705</v>
      </c>
      <c r="P108" s="73">
        <v>9637</v>
      </c>
      <c r="Q108" s="73">
        <v>7093</v>
      </c>
      <c r="R108" s="73">
        <v>8555</v>
      </c>
      <c r="S108" s="73">
        <v>7158</v>
      </c>
      <c r="T108" s="73">
        <v>5113</v>
      </c>
      <c r="U108" s="73">
        <v>5933</v>
      </c>
      <c r="V108" s="73">
        <v>6033</v>
      </c>
      <c r="W108" s="73">
        <v>4858</v>
      </c>
      <c r="X108" s="73">
        <v>6573</v>
      </c>
      <c r="Y108" s="73">
        <v>7561</v>
      </c>
      <c r="Z108" s="73">
        <v>4883</v>
      </c>
      <c r="AA108" s="73">
        <v>27712</v>
      </c>
      <c r="AB108" s="73">
        <v>4478</v>
      </c>
      <c r="AC108" s="73">
        <v>7928</v>
      </c>
      <c r="AD108" s="73">
        <v>4473</v>
      </c>
      <c r="AE108" s="73">
        <v>5372</v>
      </c>
      <c r="AF108" s="73">
        <v>5021</v>
      </c>
      <c r="AG108" s="73">
        <v>2362</v>
      </c>
      <c r="AH108" s="73">
        <v>2612</v>
      </c>
      <c r="AI108" s="73">
        <v>4192</v>
      </c>
      <c r="AJ108" s="73">
        <v>8467</v>
      </c>
      <c r="AK108" s="73">
        <v>6274</v>
      </c>
      <c r="AL108" s="73">
        <v>6455</v>
      </c>
      <c r="AM108" s="73">
        <v>4850</v>
      </c>
      <c r="AN108" s="73">
        <v>10566</v>
      </c>
      <c r="AO108" s="73">
        <v>5233</v>
      </c>
      <c r="AP108" s="73">
        <v>3571</v>
      </c>
      <c r="AQ108" s="73">
        <v>2732</v>
      </c>
      <c r="AR108" s="73">
        <v>3891</v>
      </c>
      <c r="AS108" s="73">
        <v>2553</v>
      </c>
      <c r="AT108" s="73">
        <v>2269</v>
      </c>
      <c r="AU108" s="73">
        <v>2117</v>
      </c>
      <c r="AV108" s="73">
        <v>7026</v>
      </c>
    </row>
    <row r="109" spans="2:48" ht="12.75" customHeight="1" x14ac:dyDescent="0.2">
      <c r="B109" s="158"/>
      <c r="C109" s="158"/>
      <c r="D109" s="158"/>
      <c r="E109" s="158"/>
      <c r="F109" s="195" t="s">
        <v>63</v>
      </c>
      <c r="G109" s="187"/>
      <c r="H109" s="73">
        <v>34227</v>
      </c>
      <c r="I109" s="73">
        <v>23235</v>
      </c>
      <c r="J109" s="73">
        <v>28216</v>
      </c>
      <c r="K109" s="73">
        <v>29931</v>
      </c>
      <c r="L109" s="73">
        <v>33511</v>
      </c>
      <c r="M109" s="73">
        <v>34109</v>
      </c>
      <c r="N109" s="73">
        <v>28090</v>
      </c>
      <c r="O109" s="73">
        <v>35461</v>
      </c>
      <c r="P109" s="73">
        <v>28077</v>
      </c>
      <c r="Q109" s="73">
        <v>27780</v>
      </c>
      <c r="R109" s="73">
        <v>22483</v>
      </c>
      <c r="S109" s="73">
        <v>19262</v>
      </c>
      <c r="T109" s="73">
        <v>17113</v>
      </c>
      <c r="U109" s="73">
        <v>27757</v>
      </c>
      <c r="V109" s="73">
        <v>39662</v>
      </c>
      <c r="W109" s="73">
        <v>21757</v>
      </c>
      <c r="X109" s="73">
        <v>26110</v>
      </c>
      <c r="Y109" s="73">
        <v>29333</v>
      </c>
      <c r="Z109" s="73">
        <v>31362</v>
      </c>
      <c r="AA109" s="73">
        <v>25055</v>
      </c>
      <c r="AB109" s="73">
        <v>52862</v>
      </c>
      <c r="AC109" s="73">
        <v>35222</v>
      </c>
      <c r="AD109" s="73">
        <v>28154</v>
      </c>
      <c r="AE109" s="73">
        <v>31130</v>
      </c>
      <c r="AF109" s="73">
        <v>32361</v>
      </c>
      <c r="AG109" s="73">
        <v>48965</v>
      </c>
      <c r="AH109" s="73">
        <v>35946</v>
      </c>
      <c r="AI109" s="73">
        <v>47775</v>
      </c>
      <c r="AJ109" s="73">
        <v>88664</v>
      </c>
      <c r="AK109" s="73">
        <v>68002</v>
      </c>
      <c r="AL109" s="73">
        <v>103313</v>
      </c>
      <c r="AM109" s="73">
        <v>52623</v>
      </c>
      <c r="AN109" s="73">
        <v>55328</v>
      </c>
      <c r="AO109" s="73">
        <v>47155</v>
      </c>
      <c r="AP109" s="73">
        <v>35616</v>
      </c>
      <c r="AQ109" s="73">
        <v>36908</v>
      </c>
      <c r="AR109" s="73">
        <v>54009</v>
      </c>
      <c r="AS109" s="73">
        <v>31452</v>
      </c>
      <c r="AT109" s="73">
        <v>78157</v>
      </c>
      <c r="AU109" s="73">
        <v>36430</v>
      </c>
      <c r="AV109" s="73">
        <v>36894</v>
      </c>
    </row>
    <row r="110" spans="2:48" ht="12.75" customHeight="1" x14ac:dyDescent="0.2">
      <c r="B110" s="158" t="s">
        <v>42</v>
      </c>
      <c r="C110" s="158"/>
      <c r="D110" s="158"/>
      <c r="E110" s="158"/>
      <c r="F110" s="195" t="s">
        <v>62</v>
      </c>
      <c r="G110" s="187"/>
      <c r="H110" s="73">
        <v>191162</v>
      </c>
      <c r="I110" s="73">
        <v>173670</v>
      </c>
      <c r="J110" s="73">
        <v>172096</v>
      </c>
      <c r="K110" s="73">
        <v>184246</v>
      </c>
      <c r="L110" s="73">
        <v>180912</v>
      </c>
      <c r="M110" s="73">
        <v>157467</v>
      </c>
      <c r="N110" s="73">
        <v>167892</v>
      </c>
      <c r="O110" s="73">
        <v>176892</v>
      </c>
      <c r="P110" s="73">
        <v>181487</v>
      </c>
      <c r="Q110" s="73">
        <v>161064</v>
      </c>
      <c r="R110" s="73">
        <v>157646</v>
      </c>
      <c r="S110" s="73">
        <v>139636</v>
      </c>
      <c r="T110" s="73">
        <v>133015</v>
      </c>
      <c r="U110" s="73">
        <v>120395</v>
      </c>
      <c r="V110" s="73">
        <v>124224</v>
      </c>
      <c r="W110" s="73">
        <v>158742</v>
      </c>
      <c r="X110" s="73">
        <v>163094</v>
      </c>
      <c r="Y110" s="73">
        <v>147877</v>
      </c>
      <c r="Z110" s="73">
        <v>148139</v>
      </c>
      <c r="AA110" s="73">
        <v>161668</v>
      </c>
      <c r="AB110" s="73">
        <v>146190</v>
      </c>
      <c r="AC110" s="73">
        <v>141063</v>
      </c>
      <c r="AD110" s="73">
        <v>143421</v>
      </c>
      <c r="AE110" s="73">
        <v>150820</v>
      </c>
      <c r="AF110" s="73">
        <v>155536</v>
      </c>
      <c r="AG110" s="73">
        <v>124613</v>
      </c>
      <c r="AH110" s="73">
        <v>147368</v>
      </c>
      <c r="AI110" s="73">
        <v>137563</v>
      </c>
      <c r="AJ110" s="73">
        <v>151098</v>
      </c>
      <c r="AK110" s="73">
        <v>138598</v>
      </c>
      <c r="AL110" s="73">
        <v>197433</v>
      </c>
      <c r="AM110" s="73">
        <v>233126</v>
      </c>
      <c r="AN110" s="73">
        <v>237180</v>
      </c>
      <c r="AO110" s="73">
        <v>245059</v>
      </c>
      <c r="AP110" s="73">
        <v>196767</v>
      </c>
      <c r="AQ110" s="73">
        <v>167848</v>
      </c>
      <c r="AR110" s="73">
        <v>174625</v>
      </c>
      <c r="AS110" s="73">
        <v>186021</v>
      </c>
      <c r="AT110" s="73">
        <v>204288</v>
      </c>
      <c r="AU110" s="73">
        <v>190693</v>
      </c>
      <c r="AV110" s="73">
        <v>188395</v>
      </c>
    </row>
    <row r="111" spans="2:48" ht="12.75" customHeight="1" x14ac:dyDescent="0.2">
      <c r="B111" s="158"/>
      <c r="C111" s="158"/>
      <c r="D111" s="158"/>
      <c r="E111" s="158"/>
      <c r="F111" s="195" t="s">
        <v>63</v>
      </c>
      <c r="G111" s="187"/>
      <c r="H111" s="73">
        <v>84330</v>
      </c>
      <c r="I111" s="73">
        <v>61602</v>
      </c>
      <c r="J111" s="73">
        <v>68851</v>
      </c>
      <c r="K111" s="73">
        <v>89429</v>
      </c>
      <c r="L111" s="73">
        <v>86325</v>
      </c>
      <c r="M111" s="73">
        <v>87297</v>
      </c>
      <c r="N111" s="73">
        <v>104078</v>
      </c>
      <c r="O111" s="73">
        <v>97270</v>
      </c>
      <c r="P111" s="73">
        <v>106691</v>
      </c>
      <c r="Q111" s="73">
        <v>84394</v>
      </c>
      <c r="R111" s="73">
        <v>79443</v>
      </c>
      <c r="S111" s="73">
        <v>79937</v>
      </c>
      <c r="T111" s="73">
        <v>96822</v>
      </c>
      <c r="U111" s="73">
        <v>70499</v>
      </c>
      <c r="V111" s="73">
        <v>85643</v>
      </c>
      <c r="W111" s="73">
        <v>83560</v>
      </c>
      <c r="X111" s="73">
        <v>95457</v>
      </c>
      <c r="Y111" s="73">
        <v>104901</v>
      </c>
      <c r="Z111" s="73">
        <v>90999</v>
      </c>
      <c r="AA111" s="73">
        <v>101766</v>
      </c>
      <c r="AB111" s="73">
        <v>113980</v>
      </c>
      <c r="AC111" s="73">
        <v>99964</v>
      </c>
      <c r="AD111" s="73">
        <v>95691</v>
      </c>
      <c r="AE111" s="73">
        <v>109001</v>
      </c>
      <c r="AF111" s="73">
        <v>108580</v>
      </c>
      <c r="AG111" s="73">
        <v>136929</v>
      </c>
      <c r="AH111" s="73">
        <v>146026</v>
      </c>
      <c r="AI111" s="73">
        <v>152547</v>
      </c>
      <c r="AJ111" s="73">
        <v>313457</v>
      </c>
      <c r="AK111" s="73">
        <v>340446</v>
      </c>
      <c r="AL111" s="73">
        <v>421597</v>
      </c>
      <c r="AM111" s="73">
        <v>391731</v>
      </c>
      <c r="AN111" s="73">
        <v>413271</v>
      </c>
      <c r="AO111" s="73">
        <v>402440</v>
      </c>
      <c r="AP111" s="73">
        <v>299611</v>
      </c>
      <c r="AQ111" s="73">
        <v>255854</v>
      </c>
      <c r="AR111" s="73">
        <v>291063</v>
      </c>
      <c r="AS111" s="73">
        <v>315932</v>
      </c>
      <c r="AT111" s="73">
        <v>337284</v>
      </c>
      <c r="AU111" s="73">
        <v>331623</v>
      </c>
      <c r="AV111" s="73">
        <v>276359</v>
      </c>
    </row>
    <row r="112" spans="2:48" ht="12.75" customHeight="1" x14ac:dyDescent="0.2">
      <c r="B112" s="158" t="s">
        <v>48</v>
      </c>
      <c r="C112" s="158"/>
      <c r="D112" s="158"/>
      <c r="E112" s="158"/>
      <c r="F112" s="195" t="s">
        <v>62</v>
      </c>
      <c r="G112" s="187"/>
      <c r="H112" s="73">
        <v>2220</v>
      </c>
      <c r="I112" s="73">
        <v>1707</v>
      </c>
      <c r="J112" s="73">
        <v>5886</v>
      </c>
      <c r="K112" s="73">
        <v>1193</v>
      </c>
      <c r="L112" s="73">
        <v>1520</v>
      </c>
      <c r="M112" s="73">
        <v>1259</v>
      </c>
      <c r="N112" s="73">
        <v>5888</v>
      </c>
      <c r="O112" s="73">
        <v>8055</v>
      </c>
      <c r="P112" s="73">
        <v>11322</v>
      </c>
      <c r="Q112" s="73">
        <v>9716</v>
      </c>
      <c r="R112" s="73">
        <v>8075</v>
      </c>
      <c r="S112" s="73">
        <v>14366</v>
      </c>
      <c r="T112" s="73">
        <v>20083</v>
      </c>
      <c r="U112" s="73">
        <v>16145</v>
      </c>
      <c r="V112" s="73">
        <v>11608</v>
      </c>
      <c r="W112" s="73">
        <v>8872</v>
      </c>
      <c r="X112" s="73">
        <v>5146</v>
      </c>
      <c r="Y112" s="73">
        <v>7694</v>
      </c>
      <c r="Z112" s="73">
        <v>5602</v>
      </c>
      <c r="AA112" s="73">
        <v>4936</v>
      </c>
      <c r="AB112" s="73">
        <v>6754</v>
      </c>
      <c r="AC112" s="73">
        <v>6389</v>
      </c>
      <c r="AD112" s="73">
        <v>6257</v>
      </c>
      <c r="AE112" s="73">
        <v>4543</v>
      </c>
      <c r="AF112" s="73">
        <v>6003</v>
      </c>
      <c r="AG112" s="73">
        <v>2528</v>
      </c>
      <c r="AH112" s="73">
        <v>8275</v>
      </c>
      <c r="AI112" s="73">
        <v>6060</v>
      </c>
      <c r="AJ112" s="73">
        <v>7188</v>
      </c>
      <c r="AK112" s="73">
        <v>7759</v>
      </c>
      <c r="AL112" s="73">
        <v>6369</v>
      </c>
      <c r="AM112" s="73">
        <v>4511</v>
      </c>
      <c r="AN112" s="73">
        <v>3762</v>
      </c>
      <c r="AO112" s="73">
        <v>3932</v>
      </c>
      <c r="AP112" s="73">
        <v>4013</v>
      </c>
      <c r="AQ112" s="73">
        <v>3168</v>
      </c>
      <c r="AR112" s="73">
        <v>4135</v>
      </c>
      <c r="AS112" s="73">
        <v>3074</v>
      </c>
      <c r="AT112" s="73">
        <v>2220</v>
      </c>
      <c r="AU112" s="73">
        <v>2637</v>
      </c>
      <c r="AV112" s="73">
        <v>3536</v>
      </c>
    </row>
    <row r="113" spans="2:49" ht="12.75" customHeight="1" x14ac:dyDescent="0.2">
      <c r="B113" s="158"/>
      <c r="C113" s="158"/>
      <c r="D113" s="158"/>
      <c r="E113" s="158"/>
      <c r="F113" s="195" t="s">
        <v>63</v>
      </c>
      <c r="G113" s="187"/>
      <c r="H113" s="73">
        <v>219</v>
      </c>
      <c r="I113" s="73">
        <v>291</v>
      </c>
      <c r="J113" s="73">
        <v>466</v>
      </c>
      <c r="K113" s="73">
        <v>671</v>
      </c>
      <c r="L113" s="73">
        <v>1111</v>
      </c>
      <c r="M113" s="73">
        <v>1132</v>
      </c>
      <c r="N113" s="73">
        <v>1004</v>
      </c>
      <c r="O113" s="73">
        <v>402</v>
      </c>
      <c r="P113" s="73">
        <v>1916</v>
      </c>
      <c r="Q113" s="73">
        <v>758</v>
      </c>
      <c r="R113" s="73">
        <v>629</v>
      </c>
      <c r="S113" s="73">
        <v>412</v>
      </c>
      <c r="T113" s="73">
        <v>528</v>
      </c>
      <c r="U113" s="73">
        <v>457</v>
      </c>
      <c r="V113" s="73">
        <v>646</v>
      </c>
      <c r="W113" s="73">
        <v>507</v>
      </c>
      <c r="X113" s="73">
        <v>383</v>
      </c>
      <c r="Y113" s="73">
        <v>370</v>
      </c>
      <c r="Z113" s="73">
        <v>294</v>
      </c>
      <c r="AA113" s="73">
        <v>469</v>
      </c>
      <c r="AB113" s="73">
        <v>569</v>
      </c>
      <c r="AC113" s="73">
        <v>394</v>
      </c>
      <c r="AD113" s="73">
        <v>226</v>
      </c>
      <c r="AE113" s="73">
        <v>181</v>
      </c>
      <c r="AF113" s="73">
        <v>527</v>
      </c>
      <c r="AG113" s="73">
        <v>55</v>
      </c>
      <c r="AH113" s="73">
        <v>1045</v>
      </c>
      <c r="AI113" s="73">
        <v>1228</v>
      </c>
      <c r="AJ113" s="73">
        <v>1297</v>
      </c>
      <c r="AK113" s="73">
        <v>1102</v>
      </c>
      <c r="AL113" s="73">
        <v>1094</v>
      </c>
      <c r="AM113" s="73">
        <v>882</v>
      </c>
      <c r="AN113" s="73">
        <v>778</v>
      </c>
      <c r="AO113" s="73">
        <v>1425</v>
      </c>
      <c r="AP113" s="73">
        <v>648</v>
      </c>
      <c r="AQ113" s="73">
        <v>576</v>
      </c>
      <c r="AR113" s="73">
        <v>796</v>
      </c>
      <c r="AS113" s="73">
        <v>641</v>
      </c>
      <c r="AT113" s="73">
        <v>444</v>
      </c>
      <c r="AU113" s="73">
        <v>403</v>
      </c>
      <c r="AV113" s="73">
        <v>575</v>
      </c>
    </row>
    <row r="114" spans="2:49" ht="12.75" customHeight="1" x14ac:dyDescent="0.2">
      <c r="B114" s="158" t="s">
        <v>49</v>
      </c>
      <c r="C114" s="158"/>
      <c r="D114" s="158"/>
      <c r="E114" s="158"/>
      <c r="F114" s="195" t="s">
        <v>62</v>
      </c>
      <c r="G114" s="187"/>
      <c r="H114" s="73">
        <v>48134</v>
      </c>
      <c r="I114" s="73">
        <v>43388</v>
      </c>
      <c r="J114" s="73">
        <v>42820</v>
      </c>
      <c r="K114" s="73">
        <v>50612</v>
      </c>
      <c r="L114" s="73">
        <v>41296</v>
      </c>
      <c r="M114" s="73">
        <v>39389</v>
      </c>
      <c r="N114" s="73">
        <v>42903</v>
      </c>
      <c r="O114" s="73">
        <v>50937</v>
      </c>
      <c r="P114" s="73">
        <v>46007</v>
      </c>
      <c r="Q114" s="73">
        <v>40572</v>
      </c>
      <c r="R114" s="73">
        <v>45360</v>
      </c>
      <c r="S114" s="73">
        <v>39380</v>
      </c>
      <c r="T114" s="73">
        <v>50607</v>
      </c>
      <c r="U114" s="73">
        <v>54973</v>
      </c>
      <c r="V114" s="73">
        <v>55454</v>
      </c>
      <c r="W114" s="73">
        <v>56108</v>
      </c>
      <c r="X114" s="73">
        <v>49040</v>
      </c>
      <c r="Y114" s="73">
        <v>44125</v>
      </c>
      <c r="Z114" s="73">
        <v>45803</v>
      </c>
      <c r="AA114" s="73">
        <v>45593</v>
      </c>
      <c r="AB114" s="73">
        <v>36581</v>
      </c>
      <c r="AC114" s="73">
        <v>33635</v>
      </c>
      <c r="AD114" s="73">
        <v>26847</v>
      </c>
      <c r="AE114" s="73">
        <v>22753</v>
      </c>
      <c r="AF114" s="73">
        <v>18018</v>
      </c>
      <c r="AG114" s="73">
        <v>13905</v>
      </c>
      <c r="AH114" s="73">
        <v>16453</v>
      </c>
      <c r="AI114" s="73">
        <v>9135</v>
      </c>
      <c r="AJ114" s="73">
        <v>8980</v>
      </c>
      <c r="AK114" s="73">
        <v>10044</v>
      </c>
      <c r="AL114" s="73">
        <v>10509</v>
      </c>
      <c r="AM114" s="73">
        <v>10497</v>
      </c>
      <c r="AN114" s="73">
        <v>9221</v>
      </c>
      <c r="AO114" s="73">
        <v>8246</v>
      </c>
      <c r="AP114" s="73">
        <v>9151</v>
      </c>
      <c r="AQ114" s="73">
        <v>9577</v>
      </c>
      <c r="AR114" s="73">
        <v>8296</v>
      </c>
      <c r="AS114" s="73">
        <v>8814</v>
      </c>
      <c r="AT114" s="73">
        <v>7315</v>
      </c>
      <c r="AU114" s="73">
        <v>7690</v>
      </c>
      <c r="AV114" s="73">
        <v>6297</v>
      </c>
    </row>
    <row r="115" spans="2:49" ht="12.75" customHeight="1" x14ac:dyDescent="0.2">
      <c r="B115" s="158"/>
      <c r="C115" s="158"/>
      <c r="D115" s="158"/>
      <c r="E115" s="158"/>
      <c r="F115" s="195" t="s">
        <v>63</v>
      </c>
      <c r="G115" s="187"/>
      <c r="H115" s="73">
        <v>46002</v>
      </c>
      <c r="I115" s="73">
        <v>29204</v>
      </c>
      <c r="J115" s="73">
        <v>25887</v>
      </c>
      <c r="K115" s="73">
        <v>31372</v>
      </c>
      <c r="L115" s="73">
        <v>35178</v>
      </c>
      <c r="M115" s="73">
        <v>31952</v>
      </c>
      <c r="N115" s="73">
        <v>32079</v>
      </c>
      <c r="O115" s="73">
        <v>34606</v>
      </c>
      <c r="P115" s="73">
        <v>37077</v>
      </c>
      <c r="Q115" s="73">
        <v>26359</v>
      </c>
      <c r="R115" s="73">
        <v>29116</v>
      </c>
      <c r="S115" s="73">
        <v>24871</v>
      </c>
      <c r="T115" s="73">
        <v>24262</v>
      </c>
      <c r="U115" s="73">
        <v>25749</v>
      </c>
      <c r="V115" s="73">
        <v>25733</v>
      </c>
      <c r="W115" s="73">
        <v>33294</v>
      </c>
      <c r="X115" s="73">
        <v>27513</v>
      </c>
      <c r="Y115" s="73">
        <v>25568</v>
      </c>
      <c r="Z115" s="73">
        <v>32999</v>
      </c>
      <c r="AA115" s="73">
        <v>33895</v>
      </c>
      <c r="AB115" s="73">
        <v>27878</v>
      </c>
      <c r="AC115" s="73">
        <v>26887</v>
      </c>
      <c r="AD115" s="73">
        <v>27020</v>
      </c>
      <c r="AE115" s="73">
        <v>23141</v>
      </c>
      <c r="AF115" s="73">
        <v>27455</v>
      </c>
      <c r="AG115" s="73">
        <v>18751</v>
      </c>
      <c r="AH115" s="73">
        <v>10310</v>
      </c>
      <c r="AI115" s="73">
        <v>23405</v>
      </c>
      <c r="AJ115" s="73">
        <v>35431</v>
      </c>
      <c r="AK115" s="73">
        <v>29067</v>
      </c>
      <c r="AL115" s="73">
        <v>37088</v>
      </c>
      <c r="AM115" s="73">
        <v>36138</v>
      </c>
      <c r="AN115" s="73">
        <v>35520</v>
      </c>
      <c r="AO115" s="73">
        <v>33047</v>
      </c>
      <c r="AP115" s="73">
        <v>38885</v>
      </c>
      <c r="AQ115" s="73">
        <v>35234</v>
      </c>
      <c r="AR115" s="73">
        <v>38014</v>
      </c>
      <c r="AS115" s="73">
        <v>39796</v>
      </c>
      <c r="AT115" s="73">
        <v>41842</v>
      </c>
      <c r="AU115" s="73">
        <v>39206</v>
      </c>
      <c r="AV115" s="73">
        <v>42755</v>
      </c>
    </row>
    <row r="116" spans="2:49" x14ac:dyDescent="0.2">
      <c r="B116" s="193" t="s">
        <v>29</v>
      </c>
      <c r="C116" s="194"/>
      <c r="D116" s="194"/>
      <c r="E116" s="194"/>
      <c r="F116" s="162"/>
      <c r="G116" s="163"/>
      <c r="H116" s="61">
        <f t="shared" ref="H116:AV116" si="7">SUM(H100:H115)</f>
        <v>853247</v>
      </c>
      <c r="I116" s="61">
        <f t="shared" si="7"/>
        <v>702697</v>
      </c>
      <c r="J116" s="61">
        <f t="shared" si="7"/>
        <v>739039</v>
      </c>
      <c r="K116" s="61">
        <f t="shared" si="7"/>
        <v>813961</v>
      </c>
      <c r="L116" s="61">
        <f t="shared" si="7"/>
        <v>844777</v>
      </c>
      <c r="M116" s="61">
        <f t="shared" si="7"/>
        <v>719924</v>
      </c>
      <c r="N116" s="61">
        <f t="shared" si="7"/>
        <v>764787</v>
      </c>
      <c r="O116" s="61">
        <f t="shared" si="7"/>
        <v>779525</v>
      </c>
      <c r="P116" s="61">
        <f t="shared" si="7"/>
        <v>826162</v>
      </c>
      <c r="Q116" s="61">
        <f t="shared" si="7"/>
        <v>685833</v>
      </c>
      <c r="R116" s="61">
        <f t="shared" si="7"/>
        <v>671952</v>
      </c>
      <c r="S116" s="61">
        <f t="shared" si="7"/>
        <v>612182</v>
      </c>
      <c r="T116" s="61">
        <f t="shared" si="7"/>
        <v>704192</v>
      </c>
      <c r="U116" s="61">
        <f t="shared" si="7"/>
        <v>644970</v>
      </c>
      <c r="V116" s="61">
        <f t="shared" si="7"/>
        <v>679765</v>
      </c>
      <c r="W116" s="61">
        <f t="shared" si="7"/>
        <v>745651</v>
      </c>
      <c r="X116" s="61">
        <f t="shared" si="7"/>
        <v>757886</v>
      </c>
      <c r="Y116" s="61">
        <f t="shared" si="7"/>
        <v>655986</v>
      </c>
      <c r="Z116" s="61">
        <f t="shared" si="7"/>
        <v>642332</v>
      </c>
      <c r="AA116" s="61">
        <f t="shared" si="7"/>
        <v>720982</v>
      </c>
      <c r="AB116" s="61">
        <f t="shared" si="7"/>
        <v>712280</v>
      </c>
      <c r="AC116" s="61">
        <f t="shared" si="7"/>
        <v>616819</v>
      </c>
      <c r="AD116" s="61">
        <f t="shared" si="7"/>
        <v>558685</v>
      </c>
      <c r="AE116" s="61">
        <f t="shared" si="7"/>
        <v>592816</v>
      </c>
      <c r="AF116" s="61">
        <f t="shared" si="7"/>
        <v>613250</v>
      </c>
      <c r="AG116" s="61">
        <f t="shared" si="7"/>
        <v>562477</v>
      </c>
      <c r="AH116" s="61">
        <f t="shared" si="7"/>
        <v>575699</v>
      </c>
      <c r="AI116" s="61">
        <f t="shared" si="7"/>
        <v>572113</v>
      </c>
      <c r="AJ116" s="61">
        <f t="shared" si="7"/>
        <v>815295</v>
      </c>
      <c r="AK116" s="61">
        <f t="shared" si="7"/>
        <v>776449</v>
      </c>
      <c r="AL116" s="61">
        <f t="shared" si="7"/>
        <v>957900</v>
      </c>
      <c r="AM116" s="61">
        <f t="shared" si="7"/>
        <v>916142</v>
      </c>
      <c r="AN116" s="61">
        <f t="shared" si="7"/>
        <v>914553</v>
      </c>
      <c r="AO116" s="61">
        <f t="shared" si="7"/>
        <v>877272</v>
      </c>
      <c r="AP116" s="61">
        <f t="shared" si="7"/>
        <v>708450</v>
      </c>
      <c r="AQ116" s="61">
        <f t="shared" si="7"/>
        <v>641345</v>
      </c>
      <c r="AR116" s="61">
        <f t="shared" si="7"/>
        <v>717199</v>
      </c>
      <c r="AS116" s="61">
        <f t="shared" si="7"/>
        <v>724431</v>
      </c>
      <c r="AT116" s="61">
        <f t="shared" si="7"/>
        <v>792226</v>
      </c>
      <c r="AU116" s="61">
        <f t="shared" si="7"/>
        <v>742721</v>
      </c>
      <c r="AV116" s="61">
        <f t="shared" si="7"/>
        <v>697297</v>
      </c>
      <c r="AW116" s="1" t="s">
        <v>289</v>
      </c>
    </row>
    <row r="117" spans="2:49" x14ac:dyDescent="0.2">
      <c r="B117" s="121"/>
      <c r="C117" s="35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</row>
    <row r="118" spans="2:49" x14ac:dyDescent="0.2">
      <c r="B118" s="127" t="s">
        <v>78</v>
      </c>
      <c r="C118" s="35"/>
      <c r="D118" s="36"/>
      <c r="E118" s="36"/>
      <c r="F118" s="36"/>
      <c r="G118" s="36"/>
      <c r="H118" s="36"/>
      <c r="I118" s="34"/>
    </row>
    <row r="119" spans="2:49" x14ac:dyDescent="0.2">
      <c r="B119" s="121"/>
      <c r="C119" s="35"/>
      <c r="D119" s="36"/>
      <c r="E119" s="36"/>
      <c r="F119" s="36"/>
      <c r="G119" s="36"/>
      <c r="H119" s="36"/>
      <c r="I119" s="34"/>
    </row>
    <row r="120" spans="2:49" x14ac:dyDescent="0.2">
      <c r="B120" s="119"/>
      <c r="C120" s="47"/>
      <c r="E120" s="56"/>
      <c r="F120" s="56"/>
      <c r="G120" s="56"/>
      <c r="H120" s="74" t="s">
        <v>254</v>
      </c>
    </row>
    <row r="121" spans="2:49" ht="12.75" customHeight="1" x14ac:dyDescent="0.2">
      <c r="B121" s="190" t="s">
        <v>266</v>
      </c>
      <c r="C121" s="190"/>
      <c r="D121" s="190"/>
      <c r="E121" s="190"/>
      <c r="F121" s="190"/>
      <c r="G121" s="190"/>
      <c r="H121" s="87" t="s">
        <v>282</v>
      </c>
      <c r="I121" s="87" t="s">
        <v>106</v>
      </c>
      <c r="J121" s="87" t="s">
        <v>107</v>
      </c>
      <c r="K121" s="88" t="s">
        <v>108</v>
      </c>
      <c r="L121" s="88" t="s">
        <v>109</v>
      </c>
      <c r="M121" s="88" t="s">
        <v>110</v>
      </c>
      <c r="N121" s="88" t="s">
        <v>111</v>
      </c>
      <c r="O121" s="88" t="s">
        <v>112</v>
      </c>
      <c r="P121" s="87" t="s">
        <v>113</v>
      </c>
      <c r="Q121" s="87" t="s">
        <v>114</v>
      </c>
      <c r="R121" s="87" t="s">
        <v>115</v>
      </c>
      <c r="S121" s="87" t="s">
        <v>116</v>
      </c>
      <c r="T121" s="87" t="s">
        <v>117</v>
      </c>
      <c r="U121" s="87" t="s">
        <v>118</v>
      </c>
      <c r="V121" s="87" t="s">
        <v>119</v>
      </c>
      <c r="W121" s="87" t="s">
        <v>120</v>
      </c>
      <c r="X121" s="87" t="s">
        <v>121</v>
      </c>
      <c r="Y121" s="87" t="s">
        <v>122</v>
      </c>
      <c r="Z121" s="87" t="s">
        <v>123</v>
      </c>
      <c r="AA121" s="87" t="s">
        <v>124</v>
      </c>
      <c r="AB121" s="87" t="s">
        <v>125</v>
      </c>
      <c r="AC121" s="87" t="s">
        <v>126</v>
      </c>
      <c r="AD121" s="87" t="s">
        <v>127</v>
      </c>
      <c r="AE121" s="87" t="s">
        <v>128</v>
      </c>
      <c r="AF121" s="87" t="s">
        <v>129</v>
      </c>
      <c r="AG121" s="87" t="s">
        <v>130</v>
      </c>
      <c r="AH121" s="87" t="s">
        <v>131</v>
      </c>
      <c r="AI121" s="87" t="s">
        <v>132</v>
      </c>
      <c r="AJ121" s="87" t="s">
        <v>133</v>
      </c>
      <c r="AK121" s="87" t="s">
        <v>134</v>
      </c>
      <c r="AL121" s="87" t="s">
        <v>135</v>
      </c>
      <c r="AM121" s="87" t="s">
        <v>136</v>
      </c>
      <c r="AN121" s="87" t="s">
        <v>137</v>
      </c>
      <c r="AO121" s="87" t="s">
        <v>138</v>
      </c>
      <c r="AP121" s="87" t="s">
        <v>139</v>
      </c>
      <c r="AQ121" s="87" t="s">
        <v>140</v>
      </c>
      <c r="AR121" s="87" t="s">
        <v>141</v>
      </c>
      <c r="AS121" s="87" t="s">
        <v>292</v>
      </c>
      <c r="AT121" s="87" t="s">
        <v>293</v>
      </c>
      <c r="AU121" s="87" t="s">
        <v>290</v>
      </c>
      <c r="AV121" s="87" t="s">
        <v>291</v>
      </c>
    </row>
    <row r="122" spans="2:49" x14ac:dyDescent="0.2">
      <c r="B122" s="191"/>
      <c r="C122" s="191"/>
      <c r="D122" s="191"/>
      <c r="E122" s="191"/>
      <c r="F122" s="191"/>
      <c r="G122" s="191"/>
      <c r="H122" s="47"/>
      <c r="I122" s="47"/>
      <c r="J122" s="47"/>
      <c r="K122" s="47"/>
      <c r="L122" s="47"/>
    </row>
    <row r="123" spans="2:49" ht="12.75" customHeight="1" x14ac:dyDescent="0.2">
      <c r="B123" s="158" t="s">
        <v>19</v>
      </c>
      <c r="C123" s="158"/>
      <c r="D123" s="158"/>
      <c r="E123" s="158"/>
      <c r="F123" s="186" t="s">
        <v>62</v>
      </c>
      <c r="G123" s="187"/>
      <c r="H123" s="73">
        <v>164754</v>
      </c>
      <c r="I123" s="73">
        <v>121550</v>
      </c>
      <c r="J123" s="73">
        <v>136451</v>
      </c>
      <c r="K123" s="73">
        <v>152764</v>
      </c>
      <c r="L123" s="73">
        <v>158629</v>
      </c>
      <c r="M123" s="73">
        <v>128113</v>
      </c>
      <c r="N123" s="73">
        <v>146773</v>
      </c>
      <c r="O123" s="73">
        <v>154476</v>
      </c>
      <c r="P123" s="73">
        <v>163454</v>
      </c>
      <c r="Q123" s="73">
        <v>124856</v>
      </c>
      <c r="R123" s="73">
        <v>127939</v>
      </c>
      <c r="S123" s="73">
        <v>122510</v>
      </c>
      <c r="T123" s="73">
        <v>165950</v>
      </c>
      <c r="U123" s="73">
        <v>169230</v>
      </c>
      <c r="V123" s="73">
        <v>161148</v>
      </c>
      <c r="W123" s="73">
        <v>180645</v>
      </c>
      <c r="X123" s="73">
        <v>175727</v>
      </c>
      <c r="Y123" s="73">
        <v>121760</v>
      </c>
      <c r="Z123" s="73">
        <v>127073</v>
      </c>
      <c r="AA123" s="73">
        <v>137519</v>
      </c>
      <c r="AB123" s="73">
        <v>144441</v>
      </c>
      <c r="AC123" s="73">
        <v>103848</v>
      </c>
      <c r="AD123" s="73">
        <v>81249</v>
      </c>
      <c r="AE123" s="73">
        <v>78301</v>
      </c>
      <c r="AF123" s="73">
        <v>81159</v>
      </c>
      <c r="AG123" s="73">
        <v>63646</v>
      </c>
      <c r="AH123" s="73">
        <v>44143</v>
      </c>
      <c r="AI123" s="73">
        <v>17734</v>
      </c>
      <c r="AJ123" s="73">
        <v>17820</v>
      </c>
      <c r="AK123" s="73">
        <v>16496</v>
      </c>
      <c r="AL123" s="73">
        <v>20279</v>
      </c>
      <c r="AM123" s="73">
        <v>19019</v>
      </c>
      <c r="AN123" s="73">
        <v>13891</v>
      </c>
      <c r="AO123" s="73">
        <v>12035</v>
      </c>
      <c r="AP123" s="73">
        <v>11485</v>
      </c>
      <c r="AQ123" s="73">
        <v>12224</v>
      </c>
      <c r="AR123" s="73">
        <v>11900</v>
      </c>
      <c r="AS123" s="73">
        <v>11632</v>
      </c>
      <c r="AT123" s="73">
        <v>8953</v>
      </c>
      <c r="AU123" s="73">
        <v>11076</v>
      </c>
      <c r="AV123" s="73">
        <v>10968</v>
      </c>
    </row>
    <row r="124" spans="2:49" ht="12.75" customHeight="1" x14ac:dyDescent="0.2">
      <c r="B124" s="158"/>
      <c r="C124" s="158"/>
      <c r="D124" s="158"/>
      <c r="E124" s="158"/>
      <c r="F124" s="186" t="s">
        <v>63</v>
      </c>
      <c r="G124" s="187"/>
      <c r="H124" s="73">
        <v>40048</v>
      </c>
      <c r="I124" s="73">
        <v>21705</v>
      </c>
      <c r="J124" s="73">
        <v>24337</v>
      </c>
      <c r="K124" s="73">
        <v>28523</v>
      </c>
      <c r="L124" s="73">
        <v>43704</v>
      </c>
      <c r="M124" s="73">
        <v>21399</v>
      </c>
      <c r="N124" s="73">
        <v>38301</v>
      </c>
      <c r="O124" s="73">
        <v>22622</v>
      </c>
      <c r="P124" s="73">
        <v>37236</v>
      </c>
      <c r="Q124" s="73">
        <v>22410</v>
      </c>
      <c r="R124" s="73">
        <v>22970</v>
      </c>
      <c r="S124" s="73">
        <v>16433</v>
      </c>
      <c r="T124" s="73">
        <v>22333</v>
      </c>
      <c r="U124" s="73">
        <v>15917</v>
      </c>
      <c r="V124" s="73">
        <v>12345</v>
      </c>
      <c r="W124" s="73">
        <v>15380</v>
      </c>
      <c r="X124" s="73">
        <v>15730</v>
      </c>
      <c r="Y124" s="73">
        <v>11740</v>
      </c>
      <c r="Z124" s="73">
        <v>10468</v>
      </c>
      <c r="AA124" s="73">
        <v>14707</v>
      </c>
      <c r="AB124" s="73">
        <v>12837</v>
      </c>
      <c r="AC124" s="73">
        <v>11208</v>
      </c>
      <c r="AD124" s="73">
        <v>7416</v>
      </c>
      <c r="AE124" s="73">
        <v>11311</v>
      </c>
      <c r="AF124" s="73">
        <v>10605</v>
      </c>
      <c r="AG124" s="73">
        <v>7944</v>
      </c>
      <c r="AH124" s="73">
        <v>8940</v>
      </c>
      <c r="AI124" s="73">
        <v>16070</v>
      </c>
      <c r="AJ124" s="73">
        <v>15545</v>
      </c>
      <c r="AK124" s="73">
        <v>10574</v>
      </c>
      <c r="AL124" s="73">
        <v>9898</v>
      </c>
      <c r="AM124" s="73">
        <v>15060</v>
      </c>
      <c r="AN124" s="73">
        <v>10299</v>
      </c>
      <c r="AO124" s="73">
        <v>9276</v>
      </c>
      <c r="AP124" s="73">
        <v>6131</v>
      </c>
      <c r="AQ124" s="73">
        <v>8721</v>
      </c>
      <c r="AR124" s="73">
        <v>11005</v>
      </c>
      <c r="AS124" s="73">
        <v>7193</v>
      </c>
      <c r="AT124" s="73">
        <v>4896</v>
      </c>
      <c r="AU124" s="73">
        <v>5429</v>
      </c>
      <c r="AV124" s="73">
        <v>4457</v>
      </c>
    </row>
    <row r="125" spans="2:49" ht="12.75" customHeight="1" x14ac:dyDescent="0.2">
      <c r="B125" s="158" t="s">
        <v>20</v>
      </c>
      <c r="C125" s="158"/>
      <c r="D125" s="158"/>
      <c r="E125" s="158"/>
      <c r="F125" s="186" t="s">
        <v>62</v>
      </c>
      <c r="G125" s="187"/>
      <c r="H125" s="73">
        <v>16126</v>
      </c>
      <c r="I125" s="73">
        <v>13941</v>
      </c>
      <c r="J125" s="73">
        <v>14325</v>
      </c>
      <c r="K125" s="73">
        <v>18246</v>
      </c>
      <c r="L125" s="73">
        <v>17914</v>
      </c>
      <c r="M125" s="73">
        <v>14557</v>
      </c>
      <c r="N125" s="73">
        <v>9228</v>
      </c>
      <c r="O125" s="73">
        <v>11409</v>
      </c>
      <c r="P125" s="73">
        <v>14777</v>
      </c>
      <c r="Q125" s="73">
        <v>15450</v>
      </c>
      <c r="R125" s="73">
        <v>14726</v>
      </c>
      <c r="S125" s="73">
        <v>15997</v>
      </c>
      <c r="T125" s="73">
        <v>16482</v>
      </c>
      <c r="U125" s="73">
        <v>14699</v>
      </c>
      <c r="V125" s="73">
        <v>15917</v>
      </c>
      <c r="W125" s="73">
        <v>14998</v>
      </c>
      <c r="X125" s="73">
        <v>13997</v>
      </c>
      <c r="Y125" s="73">
        <v>12147</v>
      </c>
      <c r="Z125" s="73">
        <v>11906</v>
      </c>
      <c r="AA125" s="73">
        <v>16708</v>
      </c>
      <c r="AB125" s="73">
        <v>12648</v>
      </c>
      <c r="AC125" s="73">
        <v>10415</v>
      </c>
      <c r="AD125" s="73">
        <v>7610</v>
      </c>
      <c r="AE125" s="73">
        <v>7153</v>
      </c>
      <c r="AF125" s="73">
        <v>8072</v>
      </c>
      <c r="AG125" s="73">
        <v>6393</v>
      </c>
      <c r="AH125" s="73">
        <v>7056</v>
      </c>
      <c r="AI125" s="73">
        <v>7414</v>
      </c>
      <c r="AJ125" s="73">
        <v>8058</v>
      </c>
      <c r="AK125" s="73">
        <v>7709</v>
      </c>
      <c r="AL125" s="73">
        <v>6920</v>
      </c>
      <c r="AM125" s="73">
        <v>10733</v>
      </c>
      <c r="AN125" s="73">
        <v>7126</v>
      </c>
      <c r="AO125" s="73">
        <v>8994</v>
      </c>
      <c r="AP125" s="73">
        <v>6566</v>
      </c>
      <c r="AQ125" s="73">
        <v>5620</v>
      </c>
      <c r="AR125" s="73">
        <v>6666</v>
      </c>
      <c r="AS125" s="73">
        <v>5827</v>
      </c>
      <c r="AT125" s="73">
        <v>6106</v>
      </c>
      <c r="AU125" s="73">
        <v>5670</v>
      </c>
      <c r="AV125" s="73">
        <v>5621</v>
      </c>
    </row>
    <row r="126" spans="2:49" ht="12.75" customHeight="1" x14ac:dyDescent="0.2">
      <c r="B126" s="158"/>
      <c r="C126" s="158"/>
      <c r="D126" s="158"/>
      <c r="E126" s="158"/>
      <c r="F126" s="186" t="s">
        <v>63</v>
      </c>
      <c r="G126" s="187"/>
      <c r="H126" s="73">
        <v>33748</v>
      </c>
      <c r="I126" s="73">
        <v>20282</v>
      </c>
      <c r="J126" s="73">
        <v>22917</v>
      </c>
      <c r="K126" s="73">
        <v>33503</v>
      </c>
      <c r="L126" s="73">
        <v>31905</v>
      </c>
      <c r="M126" s="73">
        <v>20859</v>
      </c>
      <c r="N126" s="73">
        <v>20939</v>
      </c>
      <c r="O126" s="73">
        <v>25415</v>
      </c>
      <c r="P126" s="73">
        <v>26257</v>
      </c>
      <c r="Q126" s="73">
        <v>16516</v>
      </c>
      <c r="R126" s="73">
        <v>17413</v>
      </c>
      <c r="S126" s="73">
        <v>20446</v>
      </c>
      <c r="T126" s="73">
        <v>22556</v>
      </c>
      <c r="U126" s="73">
        <v>18917</v>
      </c>
      <c r="V126" s="73">
        <v>19793</v>
      </c>
      <c r="W126" s="73">
        <v>33218</v>
      </c>
      <c r="X126" s="73">
        <v>28835</v>
      </c>
      <c r="Y126" s="73">
        <v>22452</v>
      </c>
      <c r="Z126" s="73">
        <v>31679</v>
      </c>
      <c r="AA126" s="73">
        <v>34788</v>
      </c>
      <c r="AB126" s="73">
        <v>31525</v>
      </c>
      <c r="AC126" s="73">
        <v>27661</v>
      </c>
      <c r="AD126" s="73">
        <v>33160</v>
      </c>
      <c r="AE126" s="73">
        <v>33231</v>
      </c>
      <c r="AF126" s="73">
        <v>38096</v>
      </c>
      <c r="AG126" s="73">
        <v>24984</v>
      </c>
      <c r="AH126" s="73">
        <v>16889</v>
      </c>
      <c r="AI126" s="73">
        <v>39244</v>
      </c>
      <c r="AJ126" s="73">
        <v>54516</v>
      </c>
      <c r="AK126" s="73">
        <v>41589</v>
      </c>
      <c r="AL126" s="73">
        <v>56699</v>
      </c>
      <c r="AM126" s="73">
        <v>63720</v>
      </c>
      <c r="AN126" s="73">
        <v>61223</v>
      </c>
      <c r="AO126" s="73">
        <v>53839</v>
      </c>
      <c r="AP126" s="73">
        <v>57024</v>
      </c>
      <c r="AQ126" s="73">
        <v>61152</v>
      </c>
      <c r="AR126" s="73">
        <v>64780</v>
      </c>
      <c r="AS126" s="73">
        <v>58529</v>
      </c>
      <c r="AT126" s="73">
        <v>59985</v>
      </c>
      <c r="AU126" s="73">
        <v>60490</v>
      </c>
      <c r="AV126" s="73">
        <v>63726</v>
      </c>
    </row>
    <row r="127" spans="2:49" ht="12.75" customHeight="1" x14ac:dyDescent="0.2">
      <c r="B127" s="158" t="s">
        <v>21</v>
      </c>
      <c r="C127" s="158"/>
      <c r="D127" s="158"/>
      <c r="E127" s="158"/>
      <c r="F127" s="186" t="s">
        <v>62</v>
      </c>
      <c r="G127" s="187"/>
      <c r="H127" s="73">
        <v>48259</v>
      </c>
      <c r="I127" s="73">
        <v>38656</v>
      </c>
      <c r="J127" s="73">
        <v>34185</v>
      </c>
      <c r="K127" s="73">
        <v>35709</v>
      </c>
      <c r="L127" s="73">
        <v>42698</v>
      </c>
      <c r="M127" s="73">
        <v>32658</v>
      </c>
      <c r="N127" s="73">
        <v>29909</v>
      </c>
      <c r="O127" s="73">
        <v>23935</v>
      </c>
      <c r="P127" s="73">
        <v>25755</v>
      </c>
      <c r="Q127" s="73">
        <v>20993</v>
      </c>
      <c r="R127" s="73">
        <v>17368</v>
      </c>
      <c r="S127" s="73">
        <v>8493</v>
      </c>
      <c r="T127" s="73">
        <v>13147</v>
      </c>
      <c r="U127" s="73">
        <v>15404</v>
      </c>
      <c r="V127" s="73">
        <v>12022</v>
      </c>
      <c r="W127" s="73">
        <v>13233</v>
      </c>
      <c r="X127" s="73">
        <v>11375</v>
      </c>
      <c r="Y127" s="73">
        <v>10652</v>
      </c>
      <c r="Z127" s="73">
        <v>10506</v>
      </c>
      <c r="AA127" s="73">
        <v>10912</v>
      </c>
      <c r="AB127" s="73">
        <v>12784</v>
      </c>
      <c r="AC127" s="73">
        <v>10765</v>
      </c>
      <c r="AD127" s="73">
        <v>10675</v>
      </c>
      <c r="AE127" s="73">
        <v>9793</v>
      </c>
      <c r="AF127" s="73">
        <v>10789</v>
      </c>
      <c r="AG127" s="73">
        <v>8803</v>
      </c>
      <c r="AH127" s="73">
        <v>8117</v>
      </c>
      <c r="AI127" s="73">
        <v>5741</v>
      </c>
      <c r="AJ127" s="73">
        <v>5788</v>
      </c>
      <c r="AK127" s="73">
        <v>4491</v>
      </c>
      <c r="AL127" s="73">
        <v>5166</v>
      </c>
      <c r="AM127" s="73">
        <v>4892</v>
      </c>
      <c r="AN127" s="73">
        <v>4138</v>
      </c>
      <c r="AO127" s="73">
        <v>2496</v>
      </c>
      <c r="AP127" s="73">
        <v>2546</v>
      </c>
      <c r="AQ127" s="73">
        <v>2886</v>
      </c>
      <c r="AR127" s="73">
        <v>3106</v>
      </c>
      <c r="AS127" s="73">
        <v>2323</v>
      </c>
      <c r="AT127" s="73">
        <v>2153</v>
      </c>
      <c r="AU127" s="73">
        <v>1761</v>
      </c>
      <c r="AV127" s="73">
        <v>2240</v>
      </c>
    </row>
    <row r="128" spans="2:49" ht="12.75" customHeight="1" x14ac:dyDescent="0.2">
      <c r="B128" s="158"/>
      <c r="C128" s="158"/>
      <c r="D128" s="158"/>
      <c r="E128" s="158"/>
      <c r="F128" s="186" t="s">
        <v>63</v>
      </c>
      <c r="G128" s="187"/>
      <c r="H128" s="73">
        <v>63987</v>
      </c>
      <c r="I128" s="73">
        <v>63126</v>
      </c>
      <c r="J128" s="73">
        <v>66322</v>
      </c>
      <c r="K128" s="73">
        <v>75860</v>
      </c>
      <c r="L128" s="73">
        <v>91138</v>
      </c>
      <c r="M128" s="73">
        <v>83838</v>
      </c>
      <c r="N128" s="73">
        <v>102008</v>
      </c>
      <c r="O128" s="73">
        <v>71166</v>
      </c>
      <c r="P128" s="73">
        <v>78594</v>
      </c>
      <c r="Q128" s="73">
        <v>70487</v>
      </c>
      <c r="R128" s="73">
        <v>62988</v>
      </c>
      <c r="S128" s="73">
        <v>54607</v>
      </c>
      <c r="T128" s="73">
        <v>58474</v>
      </c>
      <c r="U128" s="73">
        <v>72359</v>
      </c>
      <c r="V128" s="73">
        <v>82950</v>
      </c>
      <c r="W128" s="73">
        <v>59142</v>
      </c>
      <c r="X128" s="73">
        <v>77845</v>
      </c>
      <c r="Y128" s="73">
        <v>67045</v>
      </c>
      <c r="Z128" s="73">
        <v>83931</v>
      </c>
      <c r="AA128" s="73">
        <v>60313</v>
      </c>
      <c r="AB128" s="73">
        <v>87802</v>
      </c>
      <c r="AC128" s="73">
        <v>77136</v>
      </c>
      <c r="AD128" s="73">
        <v>65733</v>
      </c>
      <c r="AE128" s="73">
        <v>63401</v>
      </c>
      <c r="AF128" s="73">
        <v>68575</v>
      </c>
      <c r="AG128" s="73">
        <v>91679</v>
      </c>
      <c r="AH128" s="73">
        <v>82260</v>
      </c>
      <c r="AI128" s="73">
        <v>86148</v>
      </c>
      <c r="AJ128" s="73">
        <v>142771</v>
      </c>
      <c r="AK128" s="73">
        <v>166820</v>
      </c>
      <c r="AL128" s="73">
        <v>164741</v>
      </c>
      <c r="AM128" s="73">
        <v>124619</v>
      </c>
      <c r="AN128" s="73">
        <v>124325</v>
      </c>
      <c r="AO128" s="73">
        <v>109561</v>
      </c>
      <c r="AP128" s="73">
        <v>101605</v>
      </c>
      <c r="AQ128" s="73">
        <v>87976</v>
      </c>
      <c r="AR128" s="73">
        <v>117137</v>
      </c>
      <c r="AS128" s="73">
        <v>107767</v>
      </c>
      <c r="AT128" s="73">
        <v>138228</v>
      </c>
      <c r="AU128" s="73">
        <v>103130</v>
      </c>
      <c r="AV128" s="73">
        <v>95315</v>
      </c>
    </row>
    <row r="129" spans="2:49" ht="12.75" customHeight="1" x14ac:dyDescent="0.2">
      <c r="B129" s="158" t="s">
        <v>22</v>
      </c>
      <c r="C129" s="158"/>
      <c r="D129" s="158"/>
      <c r="E129" s="158"/>
      <c r="F129" s="186" t="s">
        <v>62</v>
      </c>
      <c r="G129" s="187"/>
      <c r="H129" s="73">
        <v>8737</v>
      </c>
      <c r="I129" s="73">
        <v>8538</v>
      </c>
      <c r="J129" s="73">
        <v>9182</v>
      </c>
      <c r="K129" s="73">
        <v>10217</v>
      </c>
      <c r="L129" s="73">
        <v>10272</v>
      </c>
      <c r="M129" s="73">
        <v>9120</v>
      </c>
      <c r="N129" s="73">
        <v>8296</v>
      </c>
      <c r="O129" s="73">
        <v>8703</v>
      </c>
      <c r="P129" s="73">
        <v>9077</v>
      </c>
      <c r="Q129" s="73">
        <v>3941</v>
      </c>
      <c r="R129" s="73">
        <v>2839</v>
      </c>
      <c r="S129" s="73">
        <v>3267</v>
      </c>
      <c r="T129" s="73">
        <v>3631</v>
      </c>
      <c r="U129" s="73">
        <v>2446</v>
      </c>
      <c r="V129" s="73">
        <v>2214</v>
      </c>
      <c r="W129" s="73">
        <v>2353</v>
      </c>
      <c r="X129" s="73">
        <v>1279</v>
      </c>
      <c r="Y129" s="73">
        <v>2760</v>
      </c>
      <c r="Z129" s="73">
        <v>2299</v>
      </c>
      <c r="AA129" s="73">
        <v>2517</v>
      </c>
      <c r="AB129" s="73">
        <v>2131</v>
      </c>
      <c r="AC129" s="73">
        <v>1600</v>
      </c>
      <c r="AD129" s="73">
        <v>1079</v>
      </c>
      <c r="AE129" s="73">
        <v>1052</v>
      </c>
      <c r="AF129" s="73">
        <v>1111</v>
      </c>
      <c r="AG129" s="73">
        <v>1691</v>
      </c>
      <c r="AH129" s="73">
        <v>968</v>
      </c>
      <c r="AI129" s="73">
        <v>826</v>
      </c>
      <c r="AJ129" s="73">
        <v>761</v>
      </c>
      <c r="AK129" s="73">
        <v>830</v>
      </c>
      <c r="AL129" s="73">
        <v>848</v>
      </c>
      <c r="AM129" s="73">
        <v>968</v>
      </c>
      <c r="AN129" s="73">
        <v>750</v>
      </c>
      <c r="AO129" s="73">
        <v>641</v>
      </c>
      <c r="AP129" s="73">
        <v>824</v>
      </c>
      <c r="AQ129" s="73">
        <v>770</v>
      </c>
      <c r="AR129" s="73">
        <v>1240</v>
      </c>
      <c r="AS129" s="73">
        <v>1355</v>
      </c>
      <c r="AT129" s="73">
        <v>1321</v>
      </c>
      <c r="AU129" s="73">
        <v>1237</v>
      </c>
      <c r="AV129" s="73">
        <v>1393</v>
      </c>
    </row>
    <row r="130" spans="2:49" ht="12.75" customHeight="1" x14ac:dyDescent="0.2">
      <c r="B130" s="158"/>
      <c r="C130" s="158"/>
      <c r="D130" s="158"/>
      <c r="E130" s="158"/>
      <c r="F130" s="186" t="s">
        <v>63</v>
      </c>
      <c r="G130" s="187"/>
      <c r="H130" s="73">
        <v>22331</v>
      </c>
      <c r="I130" s="73">
        <v>13528</v>
      </c>
      <c r="J130" s="73">
        <v>19853</v>
      </c>
      <c r="K130" s="73">
        <v>18610</v>
      </c>
      <c r="L130" s="73">
        <v>19524</v>
      </c>
      <c r="M130" s="73">
        <v>16546</v>
      </c>
      <c r="N130" s="73">
        <v>12710</v>
      </c>
      <c r="O130" s="73">
        <v>16856</v>
      </c>
      <c r="P130" s="73">
        <v>19587</v>
      </c>
      <c r="Q130" s="73">
        <v>14357</v>
      </c>
      <c r="R130" s="73">
        <v>16458</v>
      </c>
      <c r="S130" s="73">
        <v>17583</v>
      </c>
      <c r="T130" s="73">
        <v>19849</v>
      </c>
      <c r="U130" s="73">
        <v>13055</v>
      </c>
      <c r="V130" s="73">
        <v>13388</v>
      </c>
      <c r="W130" s="73">
        <v>18327</v>
      </c>
      <c r="X130" s="73">
        <v>20464</v>
      </c>
      <c r="Y130" s="73">
        <v>35964</v>
      </c>
      <c r="Z130" s="73">
        <v>11836</v>
      </c>
      <c r="AA130" s="73">
        <v>17750</v>
      </c>
      <c r="AB130" s="73">
        <v>18039</v>
      </c>
      <c r="AC130" s="73">
        <v>17264</v>
      </c>
      <c r="AD130" s="73">
        <v>16612</v>
      </c>
      <c r="AE130" s="73">
        <v>30058</v>
      </c>
      <c r="AF130" s="73">
        <v>18625</v>
      </c>
      <c r="AG130" s="73">
        <v>49372</v>
      </c>
      <c r="AH130" s="73">
        <v>34198</v>
      </c>
      <c r="AI130" s="73">
        <v>45711</v>
      </c>
      <c r="AJ130" s="73">
        <v>76187</v>
      </c>
      <c r="AK130" s="73">
        <v>54137</v>
      </c>
      <c r="AL130" s="73">
        <v>51472</v>
      </c>
      <c r="AM130" s="73">
        <v>46601</v>
      </c>
      <c r="AN130" s="73">
        <v>50394</v>
      </c>
      <c r="AO130" s="73">
        <v>42310</v>
      </c>
      <c r="AP130" s="73">
        <v>34529</v>
      </c>
      <c r="AQ130" s="73">
        <v>27675</v>
      </c>
      <c r="AR130" s="73">
        <v>32866</v>
      </c>
      <c r="AS130" s="73">
        <v>32367</v>
      </c>
      <c r="AT130" s="73">
        <v>35419</v>
      </c>
      <c r="AU130" s="73">
        <v>40232</v>
      </c>
      <c r="AV130" s="73">
        <v>27306</v>
      </c>
    </row>
    <row r="131" spans="2:49" ht="12.75" customHeight="1" x14ac:dyDescent="0.2">
      <c r="B131" s="158" t="s">
        <v>23</v>
      </c>
      <c r="C131" s="158"/>
      <c r="D131" s="158"/>
      <c r="E131" s="158"/>
      <c r="F131" s="186" t="s">
        <v>62</v>
      </c>
      <c r="G131" s="187"/>
      <c r="H131" s="73">
        <v>233314</v>
      </c>
      <c r="I131" s="73">
        <v>212087</v>
      </c>
      <c r="J131" s="73">
        <v>219085</v>
      </c>
      <c r="K131" s="73">
        <v>221926</v>
      </c>
      <c r="L131" s="73">
        <v>213056</v>
      </c>
      <c r="M131" s="73">
        <v>195654</v>
      </c>
      <c r="N131" s="73">
        <v>198523</v>
      </c>
      <c r="O131" s="73">
        <v>194157</v>
      </c>
      <c r="P131" s="73">
        <v>199095</v>
      </c>
      <c r="Q131" s="73">
        <v>182726</v>
      </c>
      <c r="R131" s="73">
        <v>177476</v>
      </c>
      <c r="S131" s="73">
        <v>164419</v>
      </c>
      <c r="T131" s="73">
        <v>160637</v>
      </c>
      <c r="U131" s="73">
        <v>144928</v>
      </c>
      <c r="V131" s="73">
        <v>158622</v>
      </c>
      <c r="W131" s="73">
        <v>197174</v>
      </c>
      <c r="X131" s="73">
        <v>202197</v>
      </c>
      <c r="Y131" s="73">
        <v>185163</v>
      </c>
      <c r="Z131" s="73">
        <v>182474</v>
      </c>
      <c r="AA131" s="73">
        <v>215805</v>
      </c>
      <c r="AB131" s="73">
        <v>171153</v>
      </c>
      <c r="AC131" s="73">
        <v>172406</v>
      </c>
      <c r="AD131" s="73">
        <v>166588</v>
      </c>
      <c r="AE131" s="73">
        <v>180992</v>
      </c>
      <c r="AF131" s="73">
        <v>187238</v>
      </c>
      <c r="AG131" s="73">
        <v>146821</v>
      </c>
      <c r="AH131" s="73">
        <v>178041</v>
      </c>
      <c r="AI131" s="73">
        <v>166368</v>
      </c>
      <c r="AJ131" s="73">
        <v>172918</v>
      </c>
      <c r="AK131" s="73">
        <v>168301</v>
      </c>
      <c r="AL131" s="73">
        <v>212213</v>
      </c>
      <c r="AM131" s="73">
        <v>246355</v>
      </c>
      <c r="AN131" s="73">
        <v>250216</v>
      </c>
      <c r="AO131" s="73">
        <v>255403</v>
      </c>
      <c r="AP131" s="73">
        <v>214484</v>
      </c>
      <c r="AQ131" s="73">
        <v>194332</v>
      </c>
      <c r="AR131" s="73">
        <v>200788</v>
      </c>
      <c r="AS131" s="73">
        <v>220062</v>
      </c>
      <c r="AT131" s="73">
        <v>225365</v>
      </c>
      <c r="AU131" s="73">
        <v>223983</v>
      </c>
      <c r="AV131" s="73">
        <v>225029</v>
      </c>
    </row>
    <row r="132" spans="2:49" ht="12.75" customHeight="1" x14ac:dyDescent="0.2">
      <c r="B132" s="158"/>
      <c r="C132" s="158"/>
      <c r="D132" s="158"/>
      <c r="E132" s="158"/>
      <c r="F132" s="186" t="s">
        <v>63</v>
      </c>
      <c r="G132" s="187"/>
      <c r="H132" s="73">
        <v>86038</v>
      </c>
      <c r="I132" s="73">
        <v>69710</v>
      </c>
      <c r="J132" s="73">
        <v>75514</v>
      </c>
      <c r="K132" s="73">
        <v>81291</v>
      </c>
      <c r="L132" s="73">
        <v>73763</v>
      </c>
      <c r="M132" s="73">
        <v>81454</v>
      </c>
      <c r="N132" s="73">
        <v>76610</v>
      </c>
      <c r="O132" s="73">
        <v>88860</v>
      </c>
      <c r="P132" s="73">
        <v>84580</v>
      </c>
      <c r="Q132" s="73">
        <v>73398</v>
      </c>
      <c r="R132" s="73">
        <v>71213</v>
      </c>
      <c r="S132" s="73">
        <v>56213</v>
      </c>
      <c r="T132" s="73">
        <v>65501</v>
      </c>
      <c r="U132" s="73">
        <v>59474</v>
      </c>
      <c r="V132" s="73">
        <v>62191</v>
      </c>
      <c r="W132" s="73">
        <v>74508</v>
      </c>
      <c r="X132" s="73">
        <v>62565</v>
      </c>
      <c r="Y132" s="73">
        <v>59345</v>
      </c>
      <c r="Z132" s="73">
        <v>60329</v>
      </c>
      <c r="AA132" s="73">
        <v>81464</v>
      </c>
      <c r="AB132" s="73">
        <v>79929</v>
      </c>
      <c r="AC132" s="73">
        <v>71369</v>
      </c>
      <c r="AD132" s="73">
        <v>75726</v>
      </c>
      <c r="AE132" s="73">
        <v>77209</v>
      </c>
      <c r="AF132" s="73">
        <v>80747</v>
      </c>
      <c r="AG132" s="73">
        <v>76254</v>
      </c>
      <c r="AH132" s="73">
        <v>97230</v>
      </c>
      <c r="AI132" s="73">
        <v>98917</v>
      </c>
      <c r="AJ132" s="73">
        <v>143274</v>
      </c>
      <c r="AK132" s="73">
        <v>187131</v>
      </c>
      <c r="AL132" s="73">
        <v>259438</v>
      </c>
      <c r="AM132" s="73">
        <v>244473</v>
      </c>
      <c r="AN132" s="73">
        <v>250006</v>
      </c>
      <c r="AO132" s="73">
        <v>244724</v>
      </c>
      <c r="AP132" s="73">
        <v>164828</v>
      </c>
      <c r="AQ132" s="73">
        <v>147436</v>
      </c>
      <c r="AR132" s="73">
        <v>152997</v>
      </c>
      <c r="AS132" s="73">
        <v>166982</v>
      </c>
      <c r="AT132" s="73">
        <v>185008</v>
      </c>
      <c r="AU132" s="73">
        <v>168576</v>
      </c>
      <c r="AV132" s="73">
        <v>144864</v>
      </c>
    </row>
    <row r="133" spans="2:49" ht="12.75" customHeight="1" x14ac:dyDescent="0.2">
      <c r="B133" s="158" t="s">
        <v>24</v>
      </c>
      <c r="C133" s="158"/>
      <c r="D133" s="158"/>
      <c r="E133" s="158"/>
      <c r="F133" s="186" t="s">
        <v>62</v>
      </c>
      <c r="G133" s="187"/>
      <c r="H133" s="73">
        <v>5554</v>
      </c>
      <c r="I133" s="73">
        <v>5848</v>
      </c>
      <c r="J133" s="73">
        <v>4855</v>
      </c>
      <c r="K133" s="73">
        <v>5090</v>
      </c>
      <c r="L133" s="73">
        <v>4580</v>
      </c>
      <c r="M133" s="73">
        <v>4005</v>
      </c>
      <c r="N133" s="73">
        <v>4901</v>
      </c>
      <c r="O133" s="73">
        <v>3322</v>
      </c>
      <c r="P133" s="73">
        <v>3115</v>
      </c>
      <c r="Q133" s="73">
        <v>2379</v>
      </c>
      <c r="R133" s="73">
        <v>2505</v>
      </c>
      <c r="S133" s="73">
        <v>2676</v>
      </c>
      <c r="T133" s="73">
        <v>2710</v>
      </c>
      <c r="U133" s="73">
        <v>3773</v>
      </c>
      <c r="V133" s="73">
        <v>2608</v>
      </c>
      <c r="W133" s="73">
        <v>4606</v>
      </c>
      <c r="X133" s="73">
        <v>2286</v>
      </c>
      <c r="Y133" s="73">
        <v>2310</v>
      </c>
      <c r="Z133" s="73">
        <v>1959</v>
      </c>
      <c r="AA133" s="73">
        <v>2235</v>
      </c>
      <c r="AB133" s="73">
        <v>2990</v>
      </c>
      <c r="AC133" s="73">
        <v>2504</v>
      </c>
      <c r="AD133" s="73">
        <v>2098</v>
      </c>
      <c r="AE133" s="73">
        <v>2121</v>
      </c>
      <c r="AF133" s="73">
        <v>2009</v>
      </c>
      <c r="AG133" s="73">
        <v>1660</v>
      </c>
      <c r="AH133" s="73">
        <v>2136</v>
      </c>
      <c r="AI133" s="73">
        <v>2087</v>
      </c>
      <c r="AJ133" s="73">
        <v>2423</v>
      </c>
      <c r="AK133" s="73">
        <v>3486</v>
      </c>
      <c r="AL133" s="73">
        <v>2522</v>
      </c>
      <c r="AM133" s="73">
        <v>3308</v>
      </c>
      <c r="AN133" s="73">
        <v>2770</v>
      </c>
      <c r="AO133" s="73">
        <v>3686</v>
      </c>
      <c r="AP133" s="73">
        <v>2761</v>
      </c>
      <c r="AQ133" s="73">
        <v>2610</v>
      </c>
      <c r="AR133" s="73">
        <v>2630</v>
      </c>
      <c r="AS133" s="73">
        <v>2720</v>
      </c>
      <c r="AT133" s="73">
        <v>3137</v>
      </c>
      <c r="AU133" s="73">
        <v>2613</v>
      </c>
      <c r="AV133" s="73">
        <v>2963</v>
      </c>
    </row>
    <row r="134" spans="2:49" ht="12.75" customHeight="1" x14ac:dyDescent="0.2">
      <c r="B134" s="158"/>
      <c r="C134" s="158"/>
      <c r="D134" s="158"/>
      <c r="E134" s="158"/>
      <c r="F134" s="186" t="s">
        <v>63</v>
      </c>
      <c r="G134" s="187"/>
      <c r="H134" s="73">
        <v>2215</v>
      </c>
      <c r="I134" s="73">
        <v>2699</v>
      </c>
      <c r="J134" s="73">
        <v>1415</v>
      </c>
      <c r="K134" s="73">
        <v>2262</v>
      </c>
      <c r="L134" s="73">
        <v>1723</v>
      </c>
      <c r="M134" s="73">
        <v>1125</v>
      </c>
      <c r="N134" s="73">
        <v>991</v>
      </c>
      <c r="O134" s="73">
        <v>1957</v>
      </c>
      <c r="P134" s="73">
        <v>1645</v>
      </c>
      <c r="Q134" s="73">
        <v>1490</v>
      </c>
      <c r="R134" s="73">
        <v>2033</v>
      </c>
      <c r="S134" s="73">
        <v>3414</v>
      </c>
      <c r="T134" s="73">
        <v>1343</v>
      </c>
      <c r="U134" s="73">
        <v>1063</v>
      </c>
      <c r="V134" s="73">
        <v>1978</v>
      </c>
      <c r="W134" s="73">
        <v>1903</v>
      </c>
      <c r="X134" s="73">
        <v>1084</v>
      </c>
      <c r="Y134" s="73">
        <v>609</v>
      </c>
      <c r="Z134" s="73">
        <v>525</v>
      </c>
      <c r="AA134" s="73">
        <v>1428</v>
      </c>
      <c r="AB134" s="73">
        <v>2641</v>
      </c>
      <c r="AC134" s="73">
        <v>588</v>
      </c>
      <c r="AD134" s="73">
        <v>735</v>
      </c>
      <c r="AE134" s="73">
        <v>847</v>
      </c>
      <c r="AF134" s="73">
        <v>1074</v>
      </c>
      <c r="AG134" s="73">
        <v>757</v>
      </c>
      <c r="AH134" s="73">
        <v>1524</v>
      </c>
      <c r="AI134" s="73">
        <v>1296</v>
      </c>
      <c r="AJ134" s="73">
        <v>13686</v>
      </c>
      <c r="AK134" s="73">
        <v>5428</v>
      </c>
      <c r="AL134" s="73">
        <v>15891</v>
      </c>
      <c r="AM134" s="73">
        <v>7659</v>
      </c>
      <c r="AN134" s="73">
        <v>7231</v>
      </c>
      <c r="AO134" s="73">
        <v>9294</v>
      </c>
      <c r="AP134" s="73">
        <v>3132</v>
      </c>
      <c r="AQ134" s="73">
        <v>2875</v>
      </c>
      <c r="AR134" s="73">
        <v>5064</v>
      </c>
      <c r="AS134" s="73">
        <v>3769</v>
      </c>
      <c r="AT134" s="73">
        <v>5753</v>
      </c>
      <c r="AU134" s="73">
        <v>3404</v>
      </c>
      <c r="AV134" s="73">
        <v>2777</v>
      </c>
    </row>
    <row r="135" spans="2:49" ht="12.75" customHeight="1" x14ac:dyDescent="0.2">
      <c r="B135" s="158" t="s">
        <v>25</v>
      </c>
      <c r="C135" s="158"/>
      <c r="D135" s="158"/>
      <c r="E135" s="158"/>
      <c r="F135" s="186" t="s">
        <v>62</v>
      </c>
      <c r="G135" s="187"/>
      <c r="H135" s="73">
        <v>11188</v>
      </c>
      <c r="I135" s="73">
        <v>9280</v>
      </c>
      <c r="J135" s="73">
        <v>7278</v>
      </c>
      <c r="K135" s="73">
        <v>11077</v>
      </c>
      <c r="L135" s="73">
        <v>11137</v>
      </c>
      <c r="M135" s="73">
        <v>7047</v>
      </c>
      <c r="N135" s="73">
        <v>8221</v>
      </c>
      <c r="O135" s="73">
        <v>10786</v>
      </c>
      <c r="P135" s="73">
        <v>14547</v>
      </c>
      <c r="Q135" s="73">
        <v>10542</v>
      </c>
      <c r="R135" s="73">
        <v>11140</v>
      </c>
      <c r="S135" s="73">
        <v>14148</v>
      </c>
      <c r="T135" s="73">
        <v>15362</v>
      </c>
      <c r="U135" s="73">
        <v>1343</v>
      </c>
      <c r="V135" s="73">
        <v>1577</v>
      </c>
      <c r="W135" s="73">
        <v>1508</v>
      </c>
      <c r="X135" s="73">
        <v>1621</v>
      </c>
      <c r="Y135" s="73">
        <v>1234</v>
      </c>
      <c r="Z135" s="73">
        <v>957</v>
      </c>
      <c r="AA135" s="73">
        <v>1327</v>
      </c>
      <c r="AB135" s="73">
        <v>1155</v>
      </c>
      <c r="AC135" s="73">
        <v>1000</v>
      </c>
      <c r="AD135" s="73">
        <v>798</v>
      </c>
      <c r="AE135" s="73">
        <v>884</v>
      </c>
      <c r="AF135" s="73">
        <v>775</v>
      </c>
      <c r="AG135" s="73">
        <v>751</v>
      </c>
      <c r="AH135" s="73">
        <v>796</v>
      </c>
      <c r="AI135" s="73">
        <v>801</v>
      </c>
      <c r="AJ135" s="73">
        <v>1005</v>
      </c>
      <c r="AK135" s="73">
        <v>1124</v>
      </c>
      <c r="AL135" s="73">
        <v>1325</v>
      </c>
      <c r="AM135" s="73">
        <v>1110</v>
      </c>
      <c r="AN135" s="73">
        <v>1477</v>
      </c>
      <c r="AO135" s="73">
        <v>1500</v>
      </c>
      <c r="AP135" s="73">
        <v>1086</v>
      </c>
      <c r="AQ135" s="73">
        <v>1173</v>
      </c>
      <c r="AR135" s="73">
        <v>966</v>
      </c>
      <c r="AS135" s="73">
        <v>1013</v>
      </c>
      <c r="AT135" s="73">
        <v>874</v>
      </c>
      <c r="AU135" s="73">
        <v>921</v>
      </c>
      <c r="AV135" s="73">
        <v>889</v>
      </c>
    </row>
    <row r="136" spans="2:49" ht="12.75" customHeight="1" x14ac:dyDescent="0.2">
      <c r="B136" s="158"/>
      <c r="C136" s="158"/>
      <c r="D136" s="158"/>
      <c r="E136" s="158"/>
      <c r="F136" s="186" t="s">
        <v>63</v>
      </c>
      <c r="G136" s="187"/>
      <c r="H136" s="73">
        <v>1089</v>
      </c>
      <c r="I136" s="73">
        <v>1219</v>
      </c>
      <c r="J136" s="73">
        <v>1067</v>
      </c>
      <c r="K136" s="73">
        <v>1200</v>
      </c>
      <c r="L136" s="73">
        <v>1670</v>
      </c>
      <c r="M136" s="73">
        <v>972</v>
      </c>
      <c r="N136" s="73">
        <v>1462</v>
      </c>
      <c r="O136" s="73">
        <v>1638</v>
      </c>
      <c r="P136" s="73">
        <v>1625</v>
      </c>
      <c r="Q136" s="73">
        <v>1199</v>
      </c>
      <c r="R136" s="73">
        <v>1516</v>
      </c>
      <c r="S136" s="73">
        <v>3192</v>
      </c>
      <c r="T136" s="73">
        <v>2236</v>
      </c>
      <c r="U136" s="73">
        <v>2893</v>
      </c>
      <c r="V136" s="73">
        <v>2356</v>
      </c>
      <c r="W136" s="73">
        <v>2471</v>
      </c>
      <c r="X136" s="73">
        <v>2242</v>
      </c>
      <c r="Y136" s="73">
        <v>2047</v>
      </c>
      <c r="Z136" s="73">
        <v>3645</v>
      </c>
      <c r="AA136" s="73">
        <v>2936</v>
      </c>
      <c r="AB136" s="73">
        <v>2823</v>
      </c>
      <c r="AC136" s="73">
        <v>2328</v>
      </c>
      <c r="AD136" s="73">
        <v>2134</v>
      </c>
      <c r="AE136" s="73">
        <v>2607</v>
      </c>
      <c r="AF136" s="73">
        <v>1958</v>
      </c>
      <c r="AG136" s="73">
        <v>1314</v>
      </c>
      <c r="AH136" s="73">
        <v>1636</v>
      </c>
      <c r="AI136" s="73">
        <v>1193</v>
      </c>
      <c r="AJ136" s="73">
        <v>1273</v>
      </c>
      <c r="AK136" s="73">
        <v>1023</v>
      </c>
      <c r="AL136" s="73">
        <v>1275</v>
      </c>
      <c r="AM136" s="73">
        <v>1328</v>
      </c>
      <c r="AN136" s="73">
        <v>1119</v>
      </c>
      <c r="AO136" s="73">
        <v>1701</v>
      </c>
      <c r="AP136" s="73">
        <v>5379</v>
      </c>
      <c r="AQ136" s="73">
        <v>5918</v>
      </c>
      <c r="AR136" s="73">
        <v>6479</v>
      </c>
      <c r="AS136" s="73">
        <v>4643</v>
      </c>
      <c r="AT136" s="73">
        <v>3766</v>
      </c>
      <c r="AU136" s="73">
        <v>6798</v>
      </c>
      <c r="AV136" s="73">
        <v>5634</v>
      </c>
    </row>
    <row r="137" spans="2:49" ht="12.75" customHeight="1" x14ac:dyDescent="0.2">
      <c r="B137" s="158" t="s">
        <v>26</v>
      </c>
      <c r="C137" s="158"/>
      <c r="D137" s="158"/>
      <c r="E137" s="158"/>
      <c r="F137" s="186" t="s">
        <v>62</v>
      </c>
      <c r="G137" s="187"/>
      <c r="H137" s="73">
        <v>7865</v>
      </c>
      <c r="I137" s="73">
        <v>7022</v>
      </c>
      <c r="J137" s="73">
        <v>8192</v>
      </c>
      <c r="K137" s="73">
        <v>10199</v>
      </c>
      <c r="L137" s="73">
        <v>9155</v>
      </c>
      <c r="M137" s="73">
        <v>7173</v>
      </c>
      <c r="N137" s="73">
        <v>7238</v>
      </c>
      <c r="O137" s="73">
        <v>19433</v>
      </c>
      <c r="P137" s="73">
        <v>11991</v>
      </c>
      <c r="Q137" s="73">
        <v>9188</v>
      </c>
      <c r="R137" s="73">
        <v>10764</v>
      </c>
      <c r="S137" s="73">
        <v>10434</v>
      </c>
      <c r="T137" s="73">
        <v>12550</v>
      </c>
      <c r="U137" s="73">
        <v>11809</v>
      </c>
      <c r="V137" s="73">
        <v>13064</v>
      </c>
      <c r="W137" s="73">
        <v>11748</v>
      </c>
      <c r="X137" s="73">
        <v>11678</v>
      </c>
      <c r="Y137" s="73">
        <v>11624</v>
      </c>
      <c r="Z137" s="73">
        <v>6412</v>
      </c>
      <c r="AA137" s="73">
        <v>10273</v>
      </c>
      <c r="AB137" s="73">
        <v>12412</v>
      </c>
      <c r="AC137" s="73">
        <v>9327</v>
      </c>
      <c r="AD137" s="73">
        <v>6397</v>
      </c>
      <c r="AE137" s="73">
        <v>5656</v>
      </c>
      <c r="AF137" s="73">
        <v>5574</v>
      </c>
      <c r="AG137" s="73">
        <v>5124</v>
      </c>
      <c r="AH137" s="73">
        <v>5031</v>
      </c>
      <c r="AI137" s="73">
        <v>5708</v>
      </c>
      <c r="AJ137" s="73">
        <v>11300</v>
      </c>
      <c r="AK137" s="73">
        <v>8384</v>
      </c>
      <c r="AL137" s="73">
        <v>11524</v>
      </c>
      <c r="AM137" s="73">
        <v>6693</v>
      </c>
      <c r="AN137" s="73">
        <v>11925</v>
      </c>
      <c r="AO137" s="73">
        <v>7364</v>
      </c>
      <c r="AP137" s="73">
        <v>6410</v>
      </c>
      <c r="AQ137" s="73">
        <v>5651</v>
      </c>
      <c r="AR137" s="73">
        <v>6613</v>
      </c>
      <c r="AS137" s="73">
        <v>5986</v>
      </c>
      <c r="AT137" s="73">
        <v>6721</v>
      </c>
      <c r="AU137" s="73">
        <v>5392</v>
      </c>
      <c r="AV137" s="73">
        <v>10979</v>
      </c>
    </row>
    <row r="138" spans="2:49" ht="12.75" customHeight="1" x14ac:dyDescent="0.2">
      <c r="B138" s="158"/>
      <c r="C138" s="158"/>
      <c r="D138" s="158"/>
      <c r="E138" s="158"/>
      <c r="F138" s="186" t="s">
        <v>63</v>
      </c>
      <c r="G138" s="187"/>
      <c r="H138" s="73">
        <v>5892</v>
      </c>
      <c r="I138" s="73">
        <v>5571</v>
      </c>
      <c r="J138" s="73">
        <v>2613</v>
      </c>
      <c r="K138" s="73">
        <v>3292</v>
      </c>
      <c r="L138" s="73">
        <v>4380</v>
      </c>
      <c r="M138" s="73">
        <v>8308</v>
      </c>
      <c r="N138" s="73">
        <v>5297</v>
      </c>
      <c r="O138" s="73">
        <v>11856</v>
      </c>
      <c r="P138" s="73">
        <v>13341</v>
      </c>
      <c r="Q138" s="73">
        <v>10632</v>
      </c>
      <c r="R138" s="73">
        <v>10235</v>
      </c>
      <c r="S138" s="73">
        <v>10825</v>
      </c>
      <c r="T138" s="73">
        <v>28804</v>
      </c>
      <c r="U138" s="73">
        <v>11768</v>
      </c>
      <c r="V138" s="73">
        <v>26541</v>
      </c>
      <c r="W138" s="73">
        <v>14691</v>
      </c>
      <c r="X138" s="73">
        <v>22251</v>
      </c>
      <c r="Y138" s="73">
        <v>18995</v>
      </c>
      <c r="Z138" s="73">
        <v>10080</v>
      </c>
      <c r="AA138" s="73">
        <v>12765</v>
      </c>
      <c r="AB138" s="73">
        <v>25882</v>
      </c>
      <c r="AC138" s="73">
        <v>19197</v>
      </c>
      <c r="AD138" s="73">
        <v>11514</v>
      </c>
      <c r="AE138" s="73">
        <v>18190</v>
      </c>
      <c r="AF138" s="73">
        <v>26870</v>
      </c>
      <c r="AG138" s="73">
        <v>14791</v>
      </c>
      <c r="AH138" s="73">
        <v>21187</v>
      </c>
      <c r="AI138" s="73">
        <v>22233</v>
      </c>
      <c r="AJ138" s="73">
        <v>79225</v>
      </c>
      <c r="AK138" s="73">
        <v>35181</v>
      </c>
      <c r="AL138" s="73">
        <v>53141</v>
      </c>
      <c r="AM138" s="73">
        <v>39309</v>
      </c>
      <c r="AN138" s="73">
        <v>42995</v>
      </c>
      <c r="AO138" s="73">
        <v>40384</v>
      </c>
      <c r="AP138" s="73">
        <v>32154</v>
      </c>
      <c r="AQ138" s="73">
        <v>30354</v>
      </c>
      <c r="AR138" s="73">
        <v>46103</v>
      </c>
      <c r="AS138" s="73">
        <v>43892</v>
      </c>
      <c r="AT138" s="73">
        <v>54114</v>
      </c>
      <c r="AU138" s="73">
        <v>54287</v>
      </c>
      <c r="AV138" s="73">
        <v>50984</v>
      </c>
    </row>
    <row r="139" spans="2:49" ht="12.75" customHeight="1" x14ac:dyDescent="0.2">
      <c r="B139" s="186" t="s">
        <v>280</v>
      </c>
      <c r="C139" s="195"/>
      <c r="D139" s="195"/>
      <c r="E139" s="187"/>
      <c r="F139" s="186" t="s">
        <v>251</v>
      </c>
      <c r="G139" s="187"/>
      <c r="H139" s="97">
        <v>11418</v>
      </c>
      <c r="I139" s="97">
        <v>9707</v>
      </c>
      <c r="J139" s="97">
        <v>10403</v>
      </c>
      <c r="K139" s="97">
        <v>12780</v>
      </c>
      <c r="L139" s="97">
        <v>14652</v>
      </c>
      <c r="M139" s="97">
        <v>12421</v>
      </c>
      <c r="N139" s="97">
        <v>16775</v>
      </c>
      <c r="O139" s="97">
        <v>20997</v>
      </c>
      <c r="P139" s="97">
        <v>16896</v>
      </c>
      <c r="Q139" s="97">
        <v>17389</v>
      </c>
      <c r="R139" s="97">
        <v>18516</v>
      </c>
      <c r="S139" s="97">
        <v>10725</v>
      </c>
      <c r="T139" s="97">
        <v>13165</v>
      </c>
      <c r="U139" s="97">
        <v>10460</v>
      </c>
      <c r="V139" s="97">
        <v>11883</v>
      </c>
      <c r="W139" s="97">
        <v>12859</v>
      </c>
      <c r="X139" s="97">
        <v>16291</v>
      </c>
      <c r="Y139" s="97">
        <v>12158</v>
      </c>
      <c r="Z139" s="97">
        <v>10808</v>
      </c>
      <c r="AA139" s="97">
        <v>11373</v>
      </c>
      <c r="AB139" s="97">
        <v>12600</v>
      </c>
      <c r="AC139" s="97">
        <v>8005</v>
      </c>
      <c r="AD139" s="97">
        <v>6024</v>
      </c>
      <c r="AE139" s="97">
        <v>4370</v>
      </c>
      <c r="AF139" s="97">
        <v>3518</v>
      </c>
      <c r="AG139" s="97">
        <v>1784</v>
      </c>
      <c r="AH139" s="97">
        <v>1170</v>
      </c>
      <c r="AI139" s="97">
        <v>945</v>
      </c>
      <c r="AJ139" s="97">
        <v>751</v>
      </c>
      <c r="AK139" s="97">
        <v>1069</v>
      </c>
      <c r="AL139" s="97">
        <v>611</v>
      </c>
      <c r="AM139" s="97">
        <v>649</v>
      </c>
      <c r="AN139" s="97">
        <v>503</v>
      </c>
      <c r="AO139" s="97">
        <v>377</v>
      </c>
      <c r="AP139" s="97">
        <v>497</v>
      </c>
      <c r="AQ139" s="97">
        <v>2746</v>
      </c>
      <c r="AR139" s="97">
        <v>653</v>
      </c>
      <c r="AS139" s="97">
        <v>1236</v>
      </c>
      <c r="AT139" s="97">
        <v>978</v>
      </c>
      <c r="AU139" s="97">
        <v>2832</v>
      </c>
      <c r="AV139" s="97">
        <v>702</v>
      </c>
    </row>
    <row r="140" spans="2:49" ht="12.75" customHeight="1" x14ac:dyDescent="0.2">
      <c r="B140" s="158" t="s">
        <v>28</v>
      </c>
      <c r="C140" s="158"/>
      <c r="D140" s="158"/>
      <c r="E140" s="158"/>
      <c r="F140" s="186" t="s">
        <v>62</v>
      </c>
      <c r="G140" s="187"/>
      <c r="H140" s="73">
        <v>69828</v>
      </c>
      <c r="I140" s="73">
        <v>63257</v>
      </c>
      <c r="J140" s="92">
        <v>65190</v>
      </c>
      <c r="K140" s="73">
        <v>73524</v>
      </c>
      <c r="L140" s="73">
        <v>72084</v>
      </c>
      <c r="M140" s="73">
        <v>56092</v>
      </c>
      <c r="N140" s="73">
        <v>59156</v>
      </c>
      <c r="O140" s="73">
        <v>70326</v>
      </c>
      <c r="P140" s="73">
        <v>78871</v>
      </c>
      <c r="Q140" s="73">
        <v>68863</v>
      </c>
      <c r="R140" s="73">
        <v>68425</v>
      </c>
      <c r="S140" s="73">
        <v>61344</v>
      </c>
      <c r="T140" s="73">
        <v>65909</v>
      </c>
      <c r="U140" s="73">
        <v>62055</v>
      </c>
      <c r="V140" s="73">
        <v>63779</v>
      </c>
      <c r="W140" s="73">
        <v>70530</v>
      </c>
      <c r="X140" s="73">
        <v>75370</v>
      </c>
      <c r="Y140" s="73">
        <v>63033</v>
      </c>
      <c r="Z140" s="73">
        <v>61276</v>
      </c>
      <c r="AA140" s="73">
        <v>70068</v>
      </c>
      <c r="AB140" s="73">
        <v>56918</v>
      </c>
      <c r="AC140" s="73">
        <v>51518</v>
      </c>
      <c r="AD140" s="73">
        <v>50862</v>
      </c>
      <c r="AE140" s="73">
        <v>53240</v>
      </c>
      <c r="AF140" s="73">
        <v>52693</v>
      </c>
      <c r="AG140" s="73">
        <v>44057</v>
      </c>
      <c r="AH140" s="73">
        <v>46567</v>
      </c>
      <c r="AI140" s="73">
        <v>35714</v>
      </c>
      <c r="AJ140" s="73">
        <v>42430</v>
      </c>
      <c r="AK140" s="73">
        <v>34533</v>
      </c>
      <c r="AL140" s="73">
        <v>42276</v>
      </c>
      <c r="AM140" s="73">
        <v>45494</v>
      </c>
      <c r="AN140" s="73">
        <v>41520</v>
      </c>
      <c r="AO140" s="73">
        <v>37378</v>
      </c>
      <c r="AP140" s="73">
        <v>30803</v>
      </c>
      <c r="AQ140" s="73">
        <v>24827</v>
      </c>
      <c r="AR140" s="73">
        <v>26688</v>
      </c>
      <c r="AS140" s="73">
        <v>23296</v>
      </c>
      <c r="AT140" s="73">
        <v>25276</v>
      </c>
      <c r="AU140" s="73">
        <v>22178</v>
      </c>
      <c r="AV140" s="73">
        <v>20520</v>
      </c>
    </row>
    <row r="141" spans="2:49" ht="12.75" customHeight="1" x14ac:dyDescent="0.2">
      <c r="B141" s="158"/>
      <c r="C141" s="158"/>
      <c r="D141" s="158"/>
      <c r="E141" s="158"/>
      <c r="F141" s="186" t="s">
        <v>63</v>
      </c>
      <c r="G141" s="187"/>
      <c r="H141" s="73">
        <v>20856</v>
      </c>
      <c r="I141" s="73">
        <v>14971</v>
      </c>
      <c r="J141" s="73">
        <v>15855</v>
      </c>
      <c r="K141" s="73">
        <v>17888</v>
      </c>
      <c r="L141" s="73">
        <v>22793</v>
      </c>
      <c r="M141" s="73">
        <v>18583</v>
      </c>
      <c r="N141" s="73">
        <v>17449</v>
      </c>
      <c r="O141" s="73">
        <v>21611</v>
      </c>
      <c r="P141" s="73">
        <v>25719</v>
      </c>
      <c r="Q141" s="73">
        <v>19017</v>
      </c>
      <c r="R141" s="73">
        <v>15428</v>
      </c>
      <c r="S141" s="73">
        <v>15456</v>
      </c>
      <c r="T141" s="73">
        <v>13553</v>
      </c>
      <c r="U141" s="73">
        <v>13377</v>
      </c>
      <c r="V141" s="73">
        <v>15389</v>
      </c>
      <c r="W141" s="73">
        <v>16357</v>
      </c>
      <c r="X141" s="73">
        <v>15049</v>
      </c>
      <c r="Y141" s="73">
        <v>14948</v>
      </c>
      <c r="Z141" s="73">
        <v>14169</v>
      </c>
      <c r="AA141" s="73">
        <v>16094</v>
      </c>
      <c r="AB141" s="73">
        <v>21570</v>
      </c>
      <c r="AC141" s="73">
        <v>18680</v>
      </c>
      <c r="AD141" s="73">
        <v>12275</v>
      </c>
      <c r="AE141" s="73">
        <v>12400</v>
      </c>
      <c r="AF141" s="73">
        <v>13762</v>
      </c>
      <c r="AG141" s="73">
        <v>14652</v>
      </c>
      <c r="AH141" s="73">
        <v>17810</v>
      </c>
      <c r="AI141" s="73">
        <v>17963</v>
      </c>
      <c r="AJ141" s="73">
        <v>25564</v>
      </c>
      <c r="AK141" s="73">
        <v>28143</v>
      </c>
      <c r="AL141" s="73">
        <v>41661</v>
      </c>
      <c r="AM141" s="73">
        <v>34152</v>
      </c>
      <c r="AN141" s="73">
        <v>32645</v>
      </c>
      <c r="AO141" s="73">
        <v>36309</v>
      </c>
      <c r="AP141" s="73">
        <v>26206</v>
      </c>
      <c r="AQ141" s="73">
        <v>16399</v>
      </c>
      <c r="AR141" s="73">
        <v>19518</v>
      </c>
      <c r="AS141" s="73">
        <v>23839</v>
      </c>
      <c r="AT141" s="73">
        <v>24173</v>
      </c>
      <c r="AU141" s="73">
        <v>22712</v>
      </c>
      <c r="AV141" s="73">
        <v>20930</v>
      </c>
    </row>
    <row r="142" spans="2:49" x14ac:dyDescent="0.2">
      <c r="B142" s="182" t="s">
        <v>29</v>
      </c>
      <c r="C142" s="188"/>
      <c r="D142" s="188"/>
      <c r="E142" s="188"/>
      <c r="F142" s="188"/>
      <c r="G142" s="183"/>
      <c r="H142" s="77">
        <f t="shared" ref="H142:AV142" si="8">SUM(H123:H141)</f>
        <v>853247</v>
      </c>
      <c r="I142" s="77">
        <f t="shared" si="8"/>
        <v>702697</v>
      </c>
      <c r="J142" s="77">
        <f t="shared" si="8"/>
        <v>739039</v>
      </c>
      <c r="K142" s="77">
        <f t="shared" si="8"/>
        <v>813961</v>
      </c>
      <c r="L142" s="77">
        <f t="shared" si="8"/>
        <v>844777</v>
      </c>
      <c r="M142" s="77">
        <f t="shared" si="8"/>
        <v>719924</v>
      </c>
      <c r="N142" s="77">
        <f t="shared" si="8"/>
        <v>764787</v>
      </c>
      <c r="O142" s="77">
        <f t="shared" si="8"/>
        <v>779525</v>
      </c>
      <c r="P142" s="77">
        <f t="shared" si="8"/>
        <v>826162</v>
      </c>
      <c r="Q142" s="77">
        <f t="shared" si="8"/>
        <v>685833</v>
      </c>
      <c r="R142" s="77">
        <f t="shared" si="8"/>
        <v>671952</v>
      </c>
      <c r="S142" s="77">
        <f t="shared" si="8"/>
        <v>612182</v>
      </c>
      <c r="T142" s="77">
        <f t="shared" si="8"/>
        <v>704192</v>
      </c>
      <c r="U142" s="77">
        <f t="shared" si="8"/>
        <v>644970</v>
      </c>
      <c r="V142" s="77">
        <f t="shared" si="8"/>
        <v>679765</v>
      </c>
      <c r="W142" s="77">
        <f t="shared" si="8"/>
        <v>745651</v>
      </c>
      <c r="X142" s="77">
        <f t="shared" si="8"/>
        <v>757886</v>
      </c>
      <c r="Y142" s="77">
        <f t="shared" si="8"/>
        <v>655986</v>
      </c>
      <c r="Z142" s="77">
        <f t="shared" si="8"/>
        <v>642332</v>
      </c>
      <c r="AA142" s="77">
        <f t="shared" si="8"/>
        <v>720982</v>
      </c>
      <c r="AB142" s="77">
        <f t="shared" si="8"/>
        <v>712280</v>
      </c>
      <c r="AC142" s="77">
        <f t="shared" si="8"/>
        <v>616819</v>
      </c>
      <c r="AD142" s="77">
        <f t="shared" si="8"/>
        <v>558685</v>
      </c>
      <c r="AE142" s="77">
        <f t="shared" si="8"/>
        <v>592816</v>
      </c>
      <c r="AF142" s="77">
        <f t="shared" si="8"/>
        <v>613250</v>
      </c>
      <c r="AG142" s="77">
        <f t="shared" si="8"/>
        <v>562477</v>
      </c>
      <c r="AH142" s="77">
        <f t="shared" si="8"/>
        <v>575699</v>
      </c>
      <c r="AI142" s="77">
        <f t="shared" si="8"/>
        <v>572113</v>
      </c>
      <c r="AJ142" s="77">
        <f t="shared" si="8"/>
        <v>815295</v>
      </c>
      <c r="AK142" s="77">
        <f t="shared" si="8"/>
        <v>776449</v>
      </c>
      <c r="AL142" s="77">
        <f t="shared" si="8"/>
        <v>957900</v>
      </c>
      <c r="AM142" s="77">
        <f t="shared" si="8"/>
        <v>916142</v>
      </c>
      <c r="AN142" s="77">
        <f t="shared" si="8"/>
        <v>914553</v>
      </c>
      <c r="AO142" s="77">
        <f t="shared" si="8"/>
        <v>877272</v>
      </c>
      <c r="AP142" s="77">
        <f t="shared" si="8"/>
        <v>708450</v>
      </c>
      <c r="AQ142" s="77">
        <f t="shared" si="8"/>
        <v>641345</v>
      </c>
      <c r="AR142" s="77">
        <f t="shared" si="8"/>
        <v>717199</v>
      </c>
      <c r="AS142" s="77">
        <f t="shared" si="8"/>
        <v>724431</v>
      </c>
      <c r="AT142" s="77">
        <f t="shared" si="8"/>
        <v>792226</v>
      </c>
      <c r="AU142" s="77">
        <f t="shared" si="8"/>
        <v>742721</v>
      </c>
      <c r="AV142" s="77">
        <f t="shared" si="8"/>
        <v>697297</v>
      </c>
      <c r="AW142" s="1" t="s">
        <v>289</v>
      </c>
    </row>
    <row r="143" spans="2:49" x14ac:dyDescent="0.2">
      <c r="B143" s="122"/>
      <c r="C143" s="38"/>
      <c r="D143" s="39"/>
      <c r="E143" s="39"/>
      <c r="F143" s="39"/>
      <c r="G143" s="39"/>
      <c r="H143" s="39"/>
      <c r="I143" s="37"/>
    </row>
    <row r="144" spans="2:49" ht="14.25" x14ac:dyDescent="0.2">
      <c r="B144" s="126" t="s">
        <v>79</v>
      </c>
    </row>
    <row r="145" spans="2:48" x14ac:dyDescent="0.2">
      <c r="B145" s="127" t="s">
        <v>80</v>
      </c>
      <c r="C145" s="29"/>
    </row>
    <row r="146" spans="2:48" x14ac:dyDescent="0.2">
      <c r="B146" s="135"/>
      <c r="C146" s="40"/>
      <c r="D146" s="41"/>
      <c r="E146" s="41"/>
      <c r="F146" s="41"/>
      <c r="G146" s="41"/>
      <c r="H146" s="41"/>
      <c r="I146" s="41"/>
    </row>
    <row r="147" spans="2:48" x14ac:dyDescent="0.2">
      <c r="B147" s="139"/>
      <c r="C147" s="70"/>
      <c r="D147" s="74" t="s">
        <v>254</v>
      </c>
      <c r="E147" s="56"/>
      <c r="F147" s="56"/>
      <c r="G147" s="56"/>
      <c r="H147" s="56"/>
    </row>
    <row r="148" spans="2:48" ht="12.75" customHeight="1" x14ac:dyDescent="0.2">
      <c r="B148" s="184" t="s">
        <v>270</v>
      </c>
      <c r="C148" s="184"/>
      <c r="D148" s="87" t="s">
        <v>253</v>
      </c>
      <c r="E148" s="87" t="s">
        <v>102</v>
      </c>
      <c r="F148" s="87" t="s">
        <v>103</v>
      </c>
      <c r="G148" s="87" t="s">
        <v>104</v>
      </c>
      <c r="H148" s="87" t="s">
        <v>105</v>
      </c>
      <c r="I148" s="87" t="s">
        <v>106</v>
      </c>
      <c r="J148" s="87" t="s">
        <v>107</v>
      </c>
      <c r="K148" s="88" t="s">
        <v>108</v>
      </c>
      <c r="L148" s="88" t="s">
        <v>109</v>
      </c>
      <c r="M148" s="88" t="s">
        <v>110</v>
      </c>
      <c r="N148" s="88" t="s">
        <v>111</v>
      </c>
      <c r="O148" s="88" t="s">
        <v>112</v>
      </c>
      <c r="P148" s="87" t="s">
        <v>113</v>
      </c>
      <c r="Q148" s="87" t="s">
        <v>114</v>
      </c>
      <c r="R148" s="87" t="s">
        <v>115</v>
      </c>
      <c r="S148" s="87" t="s">
        <v>116</v>
      </c>
      <c r="T148" s="87" t="s">
        <v>117</v>
      </c>
      <c r="U148" s="87" t="s">
        <v>118</v>
      </c>
      <c r="V148" s="87" t="s">
        <v>119</v>
      </c>
      <c r="W148" s="87" t="s">
        <v>120</v>
      </c>
      <c r="X148" s="87" t="s">
        <v>121</v>
      </c>
      <c r="Y148" s="87" t="s">
        <v>122</v>
      </c>
      <c r="Z148" s="87" t="s">
        <v>123</v>
      </c>
      <c r="AA148" s="87" t="s">
        <v>124</v>
      </c>
      <c r="AB148" s="87" t="s">
        <v>125</v>
      </c>
      <c r="AC148" s="87" t="s">
        <v>126</v>
      </c>
      <c r="AD148" s="87" t="s">
        <v>127</v>
      </c>
      <c r="AE148" s="87" t="s">
        <v>128</v>
      </c>
      <c r="AF148" s="87" t="s">
        <v>129</v>
      </c>
      <c r="AG148" s="87" t="s">
        <v>130</v>
      </c>
      <c r="AH148" s="87" t="s">
        <v>131</v>
      </c>
      <c r="AI148" s="87" t="s">
        <v>132</v>
      </c>
      <c r="AJ148" s="87" t="s">
        <v>133</v>
      </c>
      <c r="AK148" s="87" t="s">
        <v>134</v>
      </c>
      <c r="AL148" s="87" t="s">
        <v>135</v>
      </c>
      <c r="AM148" s="87" t="s">
        <v>136</v>
      </c>
      <c r="AN148" s="87" t="s">
        <v>137</v>
      </c>
      <c r="AO148" s="87" t="s">
        <v>138</v>
      </c>
      <c r="AP148" s="87" t="s">
        <v>139</v>
      </c>
      <c r="AQ148" s="87" t="s">
        <v>140</v>
      </c>
      <c r="AR148" s="87" t="s">
        <v>141</v>
      </c>
      <c r="AS148" s="87" t="s">
        <v>292</v>
      </c>
      <c r="AT148" s="87" t="s">
        <v>293</v>
      </c>
      <c r="AU148" s="87" t="s">
        <v>290</v>
      </c>
      <c r="AV148" s="87" t="s">
        <v>291</v>
      </c>
    </row>
    <row r="149" spans="2:48" x14ac:dyDescent="0.2">
      <c r="B149" s="185"/>
      <c r="C149" s="185"/>
      <c r="D149" s="47"/>
      <c r="E149" s="47"/>
      <c r="F149" s="47"/>
      <c r="G149" s="47"/>
      <c r="H149" s="47"/>
      <c r="I149" s="47"/>
      <c r="J149" s="47"/>
      <c r="K149" s="47"/>
      <c r="L149" s="47"/>
    </row>
    <row r="150" spans="2:48" x14ac:dyDescent="0.2">
      <c r="B150" s="189" t="s">
        <v>31</v>
      </c>
      <c r="C150" s="78" t="s">
        <v>65</v>
      </c>
      <c r="D150" s="58">
        <v>17846</v>
      </c>
      <c r="E150" s="58">
        <v>21166</v>
      </c>
      <c r="F150" s="58">
        <v>23940</v>
      </c>
      <c r="G150" s="58">
        <v>23810</v>
      </c>
      <c r="H150" s="58">
        <v>20811</v>
      </c>
      <c r="I150" s="58">
        <v>19293</v>
      </c>
      <c r="J150" s="58">
        <v>23052</v>
      </c>
      <c r="K150" s="58">
        <v>24348</v>
      </c>
      <c r="L150" s="58">
        <v>22589</v>
      </c>
      <c r="M150" s="58">
        <v>20285</v>
      </c>
      <c r="N150" s="58">
        <v>19060</v>
      </c>
      <c r="O150" s="58">
        <v>16832</v>
      </c>
      <c r="P150" s="58">
        <v>14607</v>
      </c>
      <c r="Q150" s="58">
        <v>13045</v>
      </c>
      <c r="R150" s="58">
        <v>17732</v>
      </c>
      <c r="S150" s="58">
        <v>16345</v>
      </c>
      <c r="T150" s="58">
        <v>19982</v>
      </c>
      <c r="U150" s="58">
        <v>17377</v>
      </c>
      <c r="V150" s="58">
        <v>10730</v>
      </c>
      <c r="W150" s="58">
        <v>9342</v>
      </c>
      <c r="X150" s="58">
        <v>3869</v>
      </c>
      <c r="Y150" s="58">
        <v>8645</v>
      </c>
      <c r="Z150" s="58">
        <v>9471</v>
      </c>
      <c r="AA150" s="58">
        <v>8687</v>
      </c>
      <c r="AB150" s="58">
        <v>9058</v>
      </c>
      <c r="AC150" s="58">
        <v>7856</v>
      </c>
      <c r="AD150" s="58">
        <v>6082</v>
      </c>
      <c r="AE150" s="58">
        <v>6690</v>
      </c>
      <c r="AF150" s="58">
        <v>7381</v>
      </c>
      <c r="AG150" s="58">
        <v>6175</v>
      </c>
      <c r="AH150" s="58">
        <v>2915</v>
      </c>
      <c r="AI150" s="58">
        <v>1747</v>
      </c>
      <c r="AJ150" s="58">
        <v>1759</v>
      </c>
      <c r="AK150" s="58">
        <v>994</v>
      </c>
      <c r="AL150" s="58">
        <v>1348</v>
      </c>
      <c r="AM150" s="58">
        <v>1928</v>
      </c>
      <c r="AN150" s="58">
        <v>1572</v>
      </c>
      <c r="AO150" s="58">
        <v>1276</v>
      </c>
      <c r="AP150" s="58">
        <v>1205</v>
      </c>
      <c r="AQ150" s="58">
        <v>1308</v>
      </c>
      <c r="AR150" s="58">
        <v>4565</v>
      </c>
      <c r="AS150" s="58">
        <v>3959</v>
      </c>
      <c r="AT150" s="58">
        <v>4556</v>
      </c>
      <c r="AU150" s="58">
        <v>4666</v>
      </c>
      <c r="AV150" s="58">
        <v>5027</v>
      </c>
    </row>
    <row r="151" spans="2:48" x14ac:dyDescent="0.2">
      <c r="B151" s="189"/>
      <c r="C151" s="78" t="s">
        <v>66</v>
      </c>
      <c r="D151" s="58">
        <v>108638</v>
      </c>
      <c r="E151" s="58">
        <v>100896</v>
      </c>
      <c r="F151" s="58">
        <v>118652</v>
      </c>
      <c r="G151" s="58">
        <v>97344</v>
      </c>
      <c r="H151" s="58">
        <v>98949</v>
      </c>
      <c r="I151" s="58">
        <v>99156</v>
      </c>
      <c r="J151" s="58">
        <v>119470</v>
      </c>
      <c r="K151" s="58">
        <v>112711</v>
      </c>
      <c r="L151" s="58">
        <v>132734</v>
      </c>
      <c r="M151" s="58">
        <v>101950</v>
      </c>
      <c r="N151" s="58">
        <v>127981</v>
      </c>
      <c r="O151" s="58">
        <v>82063</v>
      </c>
      <c r="P151" s="58">
        <v>90251</v>
      </c>
      <c r="Q151" s="58">
        <v>78892</v>
      </c>
      <c r="R151" s="58">
        <v>78383</v>
      </c>
      <c r="S151" s="58">
        <v>52428</v>
      </c>
      <c r="T151" s="58">
        <v>43367</v>
      </c>
      <c r="U151" s="58">
        <v>39852</v>
      </c>
      <c r="V151" s="58">
        <v>44350</v>
      </c>
      <c r="W151" s="58">
        <v>41562</v>
      </c>
      <c r="X151" s="58">
        <v>46489</v>
      </c>
      <c r="Y151" s="58">
        <v>48352</v>
      </c>
      <c r="Z151" s="58">
        <v>54324</v>
      </c>
      <c r="AA151" s="58">
        <v>50869</v>
      </c>
      <c r="AB151" s="58">
        <v>50820</v>
      </c>
      <c r="AC151" s="58">
        <v>38563</v>
      </c>
      <c r="AD151" s="58">
        <v>35697</v>
      </c>
      <c r="AE151" s="58">
        <v>28523</v>
      </c>
      <c r="AF151" s="58">
        <v>36877</v>
      </c>
      <c r="AG151" s="58">
        <v>24791</v>
      </c>
      <c r="AH151" s="58">
        <v>30230</v>
      </c>
      <c r="AI151" s="58">
        <v>14897</v>
      </c>
      <c r="AJ151" s="58">
        <v>17400</v>
      </c>
      <c r="AK151" s="58">
        <v>16294</v>
      </c>
      <c r="AL151" s="58">
        <v>16514</v>
      </c>
      <c r="AM151" s="58">
        <v>14898</v>
      </c>
      <c r="AN151" s="58">
        <v>14570</v>
      </c>
      <c r="AO151" s="58">
        <v>14532</v>
      </c>
      <c r="AP151" s="58">
        <v>15362</v>
      </c>
      <c r="AQ151" s="58">
        <v>12728</v>
      </c>
      <c r="AR151" s="58">
        <v>14138</v>
      </c>
      <c r="AS151" s="58">
        <v>12785</v>
      </c>
      <c r="AT151" s="58">
        <v>12628</v>
      </c>
      <c r="AU151" s="58">
        <v>16611</v>
      </c>
      <c r="AV151" s="58">
        <v>17328</v>
      </c>
    </row>
    <row r="152" spans="2:48" x14ac:dyDescent="0.2">
      <c r="B152" s="166" t="s">
        <v>35</v>
      </c>
      <c r="C152" s="78" t="s">
        <v>65</v>
      </c>
      <c r="D152" s="58">
        <v>3152</v>
      </c>
      <c r="E152" s="58">
        <v>2224</v>
      </c>
      <c r="F152" s="58">
        <v>2018</v>
      </c>
      <c r="G152" s="58">
        <v>2246</v>
      </c>
      <c r="H152" s="58">
        <v>2422</v>
      </c>
      <c r="I152" s="58">
        <v>2518</v>
      </c>
      <c r="J152" s="58">
        <v>2520</v>
      </c>
      <c r="K152" s="58">
        <v>3024</v>
      </c>
      <c r="L152" s="58">
        <v>2385</v>
      </c>
      <c r="M152" s="58">
        <v>2311</v>
      </c>
      <c r="N152" s="58">
        <v>3212</v>
      </c>
      <c r="O152" s="58">
        <v>3201</v>
      </c>
      <c r="P152" s="58">
        <v>3357</v>
      </c>
      <c r="Q152" s="58">
        <v>3390</v>
      </c>
      <c r="R152" s="58">
        <v>3172</v>
      </c>
      <c r="S152" s="58">
        <v>4534</v>
      </c>
      <c r="T152" s="58">
        <v>3709</v>
      </c>
      <c r="U152" s="58">
        <v>3996</v>
      </c>
      <c r="V152" s="58">
        <v>4277</v>
      </c>
      <c r="W152" s="58">
        <v>4578</v>
      </c>
      <c r="X152" s="58">
        <v>3417</v>
      </c>
      <c r="Y152" s="58">
        <v>3398</v>
      </c>
      <c r="Z152" s="58">
        <v>2720</v>
      </c>
      <c r="AA152" s="58">
        <v>2909</v>
      </c>
      <c r="AB152" s="58">
        <v>3834</v>
      </c>
      <c r="AC152" s="58">
        <v>3892</v>
      </c>
      <c r="AD152" s="58">
        <v>3519</v>
      </c>
      <c r="AE152" s="58">
        <v>3621</v>
      </c>
      <c r="AF152" s="58">
        <v>4891</v>
      </c>
      <c r="AG152" s="58">
        <v>4130</v>
      </c>
      <c r="AH152" s="58">
        <v>4137</v>
      </c>
      <c r="AI152" s="58">
        <v>2892</v>
      </c>
      <c r="AJ152" s="58">
        <v>3247</v>
      </c>
      <c r="AK152" s="58">
        <v>2986</v>
      </c>
      <c r="AL152" s="58">
        <v>2966</v>
      </c>
      <c r="AM152" s="58">
        <v>3202</v>
      </c>
      <c r="AN152" s="58">
        <v>1525</v>
      </c>
      <c r="AO152" s="58">
        <v>1418</v>
      </c>
      <c r="AP152" s="58">
        <v>1031</v>
      </c>
      <c r="AQ152" s="58">
        <v>960</v>
      </c>
      <c r="AR152" s="58">
        <v>1033</v>
      </c>
      <c r="AS152" s="58">
        <v>1902</v>
      </c>
      <c r="AT152" s="58">
        <v>890</v>
      </c>
      <c r="AU152" s="58">
        <v>1628</v>
      </c>
      <c r="AV152" s="58">
        <v>1543</v>
      </c>
    </row>
    <row r="153" spans="2:48" x14ac:dyDescent="0.2">
      <c r="B153" s="167"/>
      <c r="C153" s="78" t="s">
        <v>66</v>
      </c>
      <c r="D153" s="58">
        <v>67613</v>
      </c>
      <c r="E153" s="58">
        <v>59084</v>
      </c>
      <c r="F153" s="58">
        <v>53951</v>
      </c>
      <c r="G153" s="58">
        <v>55191</v>
      </c>
      <c r="H153" s="58">
        <v>79697</v>
      </c>
      <c r="I153" s="58">
        <v>104070</v>
      </c>
      <c r="J153" s="58">
        <v>91397</v>
      </c>
      <c r="K153" s="58">
        <v>92593</v>
      </c>
      <c r="L153" s="58">
        <v>95056</v>
      </c>
      <c r="M153" s="58">
        <v>94693</v>
      </c>
      <c r="N153" s="58">
        <v>87759</v>
      </c>
      <c r="O153" s="58">
        <v>89978</v>
      </c>
      <c r="P153" s="58">
        <v>98561</v>
      </c>
      <c r="Q153" s="58">
        <v>101354</v>
      </c>
      <c r="R153" s="58">
        <v>96796</v>
      </c>
      <c r="S153" s="58">
        <v>73984</v>
      </c>
      <c r="T153" s="58">
        <v>96464</v>
      </c>
      <c r="U153" s="58">
        <v>93377</v>
      </c>
      <c r="V153" s="58">
        <v>96195</v>
      </c>
      <c r="W153" s="58">
        <v>120302</v>
      </c>
      <c r="X153" s="58">
        <v>98248</v>
      </c>
      <c r="Y153" s="58">
        <v>85718</v>
      </c>
      <c r="Z153" s="58">
        <v>80227</v>
      </c>
      <c r="AA153" s="58">
        <v>88293</v>
      </c>
      <c r="AB153" s="58">
        <v>90787</v>
      </c>
      <c r="AC153" s="58">
        <v>93999</v>
      </c>
      <c r="AD153" s="58">
        <v>85126</v>
      </c>
      <c r="AE153" s="58">
        <v>95383</v>
      </c>
      <c r="AF153" s="58">
        <v>97542</v>
      </c>
      <c r="AG153" s="58">
        <v>96338</v>
      </c>
      <c r="AH153" s="58">
        <v>99881</v>
      </c>
      <c r="AI153" s="58">
        <v>88325</v>
      </c>
      <c r="AJ153" s="58">
        <v>89437</v>
      </c>
      <c r="AK153" s="58">
        <v>86264</v>
      </c>
      <c r="AL153" s="58">
        <v>84357</v>
      </c>
      <c r="AM153" s="58">
        <v>74253</v>
      </c>
      <c r="AN153" s="58">
        <v>55615</v>
      </c>
      <c r="AO153" s="58">
        <v>46481</v>
      </c>
      <c r="AP153" s="58">
        <v>39588</v>
      </c>
      <c r="AQ153" s="58">
        <v>38095</v>
      </c>
      <c r="AR153" s="58">
        <v>46383</v>
      </c>
      <c r="AS153" s="58">
        <v>57356</v>
      </c>
      <c r="AT153" s="58">
        <v>50498</v>
      </c>
      <c r="AU153" s="58">
        <v>49114</v>
      </c>
      <c r="AV153" s="58">
        <v>52927</v>
      </c>
    </row>
    <row r="154" spans="2:48" x14ac:dyDescent="0.2">
      <c r="B154" s="123" t="s">
        <v>273</v>
      </c>
      <c r="C154" s="79" t="s">
        <v>252</v>
      </c>
      <c r="D154" s="58">
        <v>29185</v>
      </c>
      <c r="E154" s="58">
        <v>26809</v>
      </c>
      <c r="F154" s="58">
        <v>33357</v>
      </c>
      <c r="G154" s="58">
        <v>20196</v>
      </c>
      <c r="H154" s="58">
        <v>23116</v>
      </c>
      <c r="I154" s="58">
        <v>25490</v>
      </c>
      <c r="J154" s="58">
        <v>29204</v>
      </c>
      <c r="K154" s="58">
        <v>21576</v>
      </c>
      <c r="L154" s="58">
        <v>20758</v>
      </c>
      <c r="M154" s="58">
        <v>23852</v>
      </c>
      <c r="N154" s="58">
        <v>27088</v>
      </c>
      <c r="O154" s="58">
        <v>20694</v>
      </c>
      <c r="P154" s="58">
        <v>22018</v>
      </c>
      <c r="Q154" s="58">
        <v>22777</v>
      </c>
      <c r="R154" s="58">
        <v>23805</v>
      </c>
      <c r="S154" s="58">
        <v>17430</v>
      </c>
      <c r="T154" s="58">
        <v>18122</v>
      </c>
      <c r="U154" s="58">
        <v>21895</v>
      </c>
      <c r="V154" s="58">
        <v>23626</v>
      </c>
      <c r="W154" s="58">
        <v>16708</v>
      </c>
      <c r="X154" s="58">
        <v>19207</v>
      </c>
      <c r="Y154" s="58">
        <v>18255</v>
      </c>
      <c r="Z154" s="58">
        <v>19446</v>
      </c>
      <c r="AA154" s="58">
        <v>14202</v>
      </c>
      <c r="AB154" s="58">
        <v>15396</v>
      </c>
      <c r="AC154" s="58">
        <v>17905</v>
      </c>
      <c r="AD154" s="58">
        <v>18155</v>
      </c>
      <c r="AE154" s="58">
        <v>12529</v>
      </c>
      <c r="AF154" s="58">
        <v>13056</v>
      </c>
      <c r="AG154" s="58">
        <v>14234</v>
      </c>
      <c r="AH154" s="58">
        <v>15025</v>
      </c>
      <c r="AI154" s="58">
        <v>12319</v>
      </c>
      <c r="AJ154" s="58">
        <v>12223</v>
      </c>
      <c r="AK154" s="58">
        <v>11464</v>
      </c>
      <c r="AL154" s="58">
        <v>13694</v>
      </c>
      <c r="AM154" s="58">
        <v>10251</v>
      </c>
      <c r="AN154" s="58">
        <v>10144</v>
      </c>
      <c r="AO154" s="58">
        <v>12596</v>
      </c>
      <c r="AP154" s="58">
        <v>13087</v>
      </c>
      <c r="AQ154" s="58">
        <v>10416</v>
      </c>
      <c r="AR154" s="58">
        <v>11704</v>
      </c>
      <c r="AS154" s="58">
        <v>12532</v>
      </c>
      <c r="AT154" s="58">
        <v>11998</v>
      </c>
      <c r="AU154" s="58">
        <v>8801</v>
      </c>
      <c r="AV154" s="58">
        <v>9335</v>
      </c>
    </row>
    <row r="155" spans="2:48" x14ac:dyDescent="0.2">
      <c r="B155" s="166" t="s">
        <v>39</v>
      </c>
      <c r="C155" s="78" t="s">
        <v>65</v>
      </c>
      <c r="D155" s="58">
        <v>51008</v>
      </c>
      <c r="E155" s="58">
        <v>39288</v>
      </c>
      <c r="F155" s="58">
        <v>37740</v>
      </c>
      <c r="G155" s="58">
        <v>39615</v>
      </c>
      <c r="H155" s="58">
        <v>51622</v>
      </c>
      <c r="I155" s="58">
        <v>35906</v>
      </c>
      <c r="J155" s="58">
        <v>38438</v>
      </c>
      <c r="K155" s="58">
        <v>36783</v>
      </c>
      <c r="L155" s="58">
        <v>43336</v>
      </c>
      <c r="M155" s="58">
        <v>36194</v>
      </c>
      <c r="N155" s="58">
        <v>33340</v>
      </c>
      <c r="O155" s="58">
        <v>34879</v>
      </c>
      <c r="P155" s="58">
        <v>43425</v>
      </c>
      <c r="Q155" s="58">
        <v>37231</v>
      </c>
      <c r="R155" s="58">
        <v>29266</v>
      </c>
      <c r="S155" s="58">
        <v>28330</v>
      </c>
      <c r="T155" s="58">
        <v>39290</v>
      </c>
      <c r="U155" s="58">
        <v>30561</v>
      </c>
      <c r="V155" s="58">
        <v>30257</v>
      </c>
      <c r="W155" s="58">
        <v>24882</v>
      </c>
      <c r="X155" s="58">
        <v>35230</v>
      </c>
      <c r="Y155" s="58">
        <v>22022</v>
      </c>
      <c r="Z155" s="58">
        <v>25338</v>
      </c>
      <c r="AA155" s="58">
        <v>24872</v>
      </c>
      <c r="AB155" s="58">
        <v>27394</v>
      </c>
      <c r="AC155" s="58">
        <v>19396</v>
      </c>
      <c r="AD155" s="58">
        <v>19866</v>
      </c>
      <c r="AE155" s="58">
        <v>16851</v>
      </c>
      <c r="AF155" s="58">
        <v>21320</v>
      </c>
      <c r="AG155" s="58">
        <v>14676</v>
      </c>
      <c r="AH155" s="58">
        <v>11539</v>
      </c>
      <c r="AI155" s="58">
        <v>13502</v>
      </c>
      <c r="AJ155" s="58">
        <v>15167</v>
      </c>
      <c r="AK155" s="58">
        <v>14183</v>
      </c>
      <c r="AL155" s="58">
        <v>15463</v>
      </c>
      <c r="AM155" s="58">
        <v>17514</v>
      </c>
      <c r="AN155" s="58">
        <v>17152</v>
      </c>
      <c r="AO155" s="58">
        <v>15449</v>
      </c>
      <c r="AP155" s="58">
        <v>13523</v>
      </c>
      <c r="AQ155" s="58">
        <v>14581</v>
      </c>
      <c r="AR155" s="58">
        <v>14810</v>
      </c>
      <c r="AS155" s="58">
        <v>11460</v>
      </c>
      <c r="AT155" s="58">
        <v>9631</v>
      </c>
      <c r="AU155" s="58">
        <v>9996</v>
      </c>
      <c r="AV155" s="58">
        <v>11420</v>
      </c>
    </row>
    <row r="156" spans="2:48" x14ac:dyDescent="0.2">
      <c r="B156" s="167"/>
      <c r="C156" s="78" t="s">
        <v>66</v>
      </c>
      <c r="D156" s="58">
        <v>107667</v>
      </c>
      <c r="E156" s="58">
        <v>72336</v>
      </c>
      <c r="F156" s="58">
        <v>73025</v>
      </c>
      <c r="G156" s="58">
        <v>139078</v>
      </c>
      <c r="H156" s="58">
        <v>139058</v>
      </c>
      <c r="I156" s="58">
        <v>71122</v>
      </c>
      <c r="J156" s="58">
        <v>80069</v>
      </c>
      <c r="K156" s="58">
        <v>124259</v>
      </c>
      <c r="L156" s="58">
        <v>137950</v>
      </c>
      <c r="M156" s="58">
        <v>79507</v>
      </c>
      <c r="N156" s="58">
        <v>77998</v>
      </c>
      <c r="O156" s="58">
        <v>109057</v>
      </c>
      <c r="P156" s="58">
        <v>131265</v>
      </c>
      <c r="Q156" s="58">
        <v>70972</v>
      </c>
      <c r="R156" s="58">
        <v>71027</v>
      </c>
      <c r="S156" s="58">
        <v>93844</v>
      </c>
      <c r="T156" s="58">
        <v>135432</v>
      </c>
      <c r="U156" s="58">
        <v>115766</v>
      </c>
      <c r="V156" s="58">
        <v>121009</v>
      </c>
      <c r="W156" s="58">
        <v>160258</v>
      </c>
      <c r="X156" s="58">
        <v>177804</v>
      </c>
      <c r="Y156" s="58">
        <v>101819</v>
      </c>
      <c r="Z156" s="58">
        <v>90392</v>
      </c>
      <c r="AA156" s="58">
        <v>129743</v>
      </c>
      <c r="AB156" s="58">
        <v>125394</v>
      </c>
      <c r="AC156" s="58">
        <v>83417</v>
      </c>
      <c r="AD156" s="58">
        <v>57847</v>
      </c>
      <c r="AE156" s="58">
        <v>81925</v>
      </c>
      <c r="AF156" s="58">
        <v>78392</v>
      </c>
      <c r="AG156" s="58">
        <v>53696</v>
      </c>
      <c r="AH156" s="58">
        <v>43580</v>
      </c>
      <c r="AI156" s="58">
        <v>56314</v>
      </c>
      <c r="AJ156" s="58">
        <v>61266</v>
      </c>
      <c r="AK156" s="58">
        <v>42732</v>
      </c>
      <c r="AL156" s="58">
        <v>39422</v>
      </c>
      <c r="AM156" s="58">
        <v>59455</v>
      </c>
      <c r="AN156" s="58">
        <v>48131</v>
      </c>
      <c r="AO156" s="58">
        <v>38668</v>
      </c>
      <c r="AP156" s="58">
        <v>36089</v>
      </c>
      <c r="AQ156" s="58">
        <v>51108</v>
      </c>
      <c r="AR156" s="58">
        <v>49524</v>
      </c>
      <c r="AS156" s="58">
        <v>35896</v>
      </c>
      <c r="AT156" s="58">
        <v>27956</v>
      </c>
      <c r="AU156" s="58">
        <v>40908</v>
      </c>
      <c r="AV156" s="58">
        <v>37636</v>
      </c>
    </row>
    <row r="157" spans="2:48" ht="18.75" x14ac:dyDescent="0.2">
      <c r="B157" s="124" t="s">
        <v>275</v>
      </c>
      <c r="C157" s="79" t="s">
        <v>252</v>
      </c>
      <c r="D157" s="58">
        <v>553</v>
      </c>
      <c r="E157" s="58">
        <v>487</v>
      </c>
      <c r="F157" s="58">
        <v>856</v>
      </c>
      <c r="G157" s="58">
        <v>739</v>
      </c>
      <c r="H157" s="58">
        <v>688</v>
      </c>
      <c r="I157" s="58">
        <v>656</v>
      </c>
      <c r="J157" s="58">
        <v>670</v>
      </c>
      <c r="K157" s="58">
        <v>550</v>
      </c>
      <c r="L157" s="58">
        <v>576</v>
      </c>
      <c r="M157" s="58">
        <v>580</v>
      </c>
      <c r="N157" s="58">
        <v>488</v>
      </c>
      <c r="O157" s="58">
        <v>493</v>
      </c>
      <c r="P157" s="58">
        <v>464</v>
      </c>
      <c r="Q157" s="58">
        <v>436</v>
      </c>
      <c r="R157" s="58">
        <v>464</v>
      </c>
      <c r="S157" s="58">
        <v>265</v>
      </c>
      <c r="T157" s="58">
        <v>283</v>
      </c>
      <c r="U157" s="58">
        <v>238</v>
      </c>
      <c r="V157" s="58">
        <v>318</v>
      </c>
      <c r="W157" s="58">
        <v>321</v>
      </c>
      <c r="X157" s="58">
        <v>306</v>
      </c>
      <c r="Y157" s="58">
        <v>348</v>
      </c>
      <c r="Z157" s="58">
        <v>333</v>
      </c>
      <c r="AA157" s="58">
        <v>313</v>
      </c>
      <c r="AB157" s="58">
        <v>305</v>
      </c>
      <c r="AC157" s="58">
        <v>309</v>
      </c>
      <c r="AD157" s="58">
        <v>304</v>
      </c>
      <c r="AE157" s="58">
        <v>353</v>
      </c>
      <c r="AF157" s="58">
        <v>290</v>
      </c>
      <c r="AG157" s="58">
        <v>329</v>
      </c>
      <c r="AH157" s="58">
        <v>357</v>
      </c>
      <c r="AI157" s="58">
        <v>212</v>
      </c>
      <c r="AJ157" s="58">
        <v>214</v>
      </c>
      <c r="AK157" s="58">
        <v>240</v>
      </c>
      <c r="AL157" s="58">
        <v>278</v>
      </c>
      <c r="AM157" s="58">
        <v>283</v>
      </c>
      <c r="AN157" s="58">
        <v>218</v>
      </c>
      <c r="AO157" s="58">
        <v>315</v>
      </c>
      <c r="AP157" s="58">
        <v>303</v>
      </c>
      <c r="AQ157" s="58">
        <v>252</v>
      </c>
      <c r="AR157" s="58">
        <v>213</v>
      </c>
      <c r="AS157" s="58">
        <v>258</v>
      </c>
      <c r="AT157" s="58">
        <v>250</v>
      </c>
      <c r="AU157" s="58">
        <v>198</v>
      </c>
      <c r="AV157" s="58">
        <v>244</v>
      </c>
    </row>
    <row r="158" spans="2:48" x14ac:dyDescent="0.2">
      <c r="B158" s="166" t="s">
        <v>41</v>
      </c>
      <c r="C158" s="78" t="s">
        <v>65</v>
      </c>
      <c r="D158" s="58">
        <v>25911</v>
      </c>
      <c r="E158" s="58">
        <v>22821</v>
      </c>
      <c r="F158" s="58">
        <v>13548</v>
      </c>
      <c r="G158" s="58">
        <v>16927</v>
      </c>
      <c r="H158" s="58">
        <v>28995</v>
      </c>
      <c r="I158" s="58">
        <v>16940</v>
      </c>
      <c r="J158" s="58">
        <v>16638</v>
      </c>
      <c r="K158" s="58">
        <v>22799</v>
      </c>
      <c r="L158" s="58">
        <v>23178</v>
      </c>
      <c r="M158" s="58">
        <v>22989</v>
      </c>
      <c r="N158" s="58">
        <v>18751</v>
      </c>
      <c r="O158" s="58">
        <v>28770</v>
      </c>
      <c r="P158" s="58">
        <v>22543</v>
      </c>
      <c r="Q158" s="58">
        <v>22491</v>
      </c>
      <c r="R158" s="58">
        <v>21743</v>
      </c>
      <c r="S158" s="58">
        <v>15884</v>
      </c>
      <c r="T158" s="58">
        <v>16790</v>
      </c>
      <c r="U158" s="58">
        <v>20699</v>
      </c>
      <c r="V158" s="58">
        <v>22071</v>
      </c>
      <c r="W158" s="58">
        <v>15047</v>
      </c>
      <c r="X158" s="58">
        <v>21407</v>
      </c>
      <c r="Y158" s="58">
        <v>18559</v>
      </c>
      <c r="Z158" s="58">
        <v>20780</v>
      </c>
      <c r="AA158" s="58">
        <v>31512</v>
      </c>
      <c r="AB158" s="58">
        <v>38681</v>
      </c>
      <c r="AC158" s="58">
        <v>19024</v>
      </c>
      <c r="AD158" s="58">
        <v>20303</v>
      </c>
      <c r="AE158" s="58">
        <v>19306</v>
      </c>
      <c r="AF158" s="58">
        <v>25263</v>
      </c>
      <c r="AG158" s="58">
        <v>37890</v>
      </c>
      <c r="AH158" s="58">
        <v>20664</v>
      </c>
      <c r="AI158" s="58">
        <v>45290</v>
      </c>
      <c r="AJ158" s="58">
        <v>90561</v>
      </c>
      <c r="AK158" s="58">
        <v>69353</v>
      </c>
      <c r="AL158" s="58">
        <v>78228</v>
      </c>
      <c r="AM158" s="58">
        <v>44947</v>
      </c>
      <c r="AN158" s="58">
        <v>56428</v>
      </c>
      <c r="AO158" s="58">
        <v>45725</v>
      </c>
      <c r="AP158" s="58">
        <v>33581</v>
      </c>
      <c r="AQ158" s="58">
        <v>31429</v>
      </c>
      <c r="AR158" s="58">
        <v>35455</v>
      </c>
      <c r="AS158" s="58">
        <v>32277</v>
      </c>
      <c r="AT158" s="58">
        <v>55107</v>
      </c>
      <c r="AU158" s="58">
        <v>33867</v>
      </c>
      <c r="AV158" s="58">
        <v>36216</v>
      </c>
    </row>
    <row r="159" spans="2:48" x14ac:dyDescent="0.2">
      <c r="B159" s="167"/>
      <c r="C159" s="78" t="s">
        <v>66</v>
      </c>
      <c r="D159" s="58">
        <v>12122</v>
      </c>
      <c r="E159" s="58">
        <v>12592</v>
      </c>
      <c r="F159" s="58">
        <v>25664</v>
      </c>
      <c r="G159" s="58">
        <v>10944</v>
      </c>
      <c r="H159" s="58">
        <v>35822</v>
      </c>
      <c r="I159" s="58">
        <v>17684</v>
      </c>
      <c r="J159" s="58">
        <v>21575</v>
      </c>
      <c r="K159" s="58">
        <v>17795</v>
      </c>
      <c r="L159" s="58">
        <v>19873</v>
      </c>
      <c r="M159" s="58">
        <v>19067</v>
      </c>
      <c r="N159" s="58">
        <v>15266</v>
      </c>
      <c r="O159" s="58">
        <v>25396</v>
      </c>
      <c r="P159" s="58">
        <v>15171</v>
      </c>
      <c r="Q159" s="58">
        <v>12382</v>
      </c>
      <c r="R159" s="58">
        <v>9295</v>
      </c>
      <c r="S159" s="58">
        <v>10536</v>
      </c>
      <c r="T159" s="58">
        <v>5436</v>
      </c>
      <c r="U159" s="58">
        <v>12991</v>
      </c>
      <c r="V159" s="58">
        <v>23624</v>
      </c>
      <c r="W159" s="58">
        <v>11568</v>
      </c>
      <c r="X159" s="58">
        <v>11276</v>
      </c>
      <c r="Y159" s="58">
        <v>18335</v>
      </c>
      <c r="Z159" s="58">
        <v>15465</v>
      </c>
      <c r="AA159" s="58">
        <v>21255</v>
      </c>
      <c r="AB159" s="58">
        <v>18659</v>
      </c>
      <c r="AC159" s="58">
        <v>24126</v>
      </c>
      <c r="AD159" s="58">
        <v>12324</v>
      </c>
      <c r="AE159" s="58">
        <v>17196</v>
      </c>
      <c r="AF159" s="58">
        <v>12119</v>
      </c>
      <c r="AG159" s="58">
        <v>13437</v>
      </c>
      <c r="AH159" s="58">
        <v>17894</v>
      </c>
      <c r="AI159" s="58">
        <v>6677</v>
      </c>
      <c r="AJ159" s="58">
        <v>6570</v>
      </c>
      <c r="AK159" s="58">
        <v>4923</v>
      </c>
      <c r="AL159" s="58">
        <v>31540</v>
      </c>
      <c r="AM159" s="58">
        <v>12526</v>
      </c>
      <c r="AN159" s="58">
        <v>9466</v>
      </c>
      <c r="AO159" s="58">
        <v>6663</v>
      </c>
      <c r="AP159" s="58">
        <v>5606</v>
      </c>
      <c r="AQ159" s="58">
        <v>8211</v>
      </c>
      <c r="AR159" s="58">
        <v>22445</v>
      </c>
      <c r="AS159" s="58">
        <v>1728</v>
      </c>
      <c r="AT159" s="58">
        <v>25319</v>
      </c>
      <c r="AU159" s="58">
        <v>4680</v>
      </c>
      <c r="AV159" s="58">
        <v>7704</v>
      </c>
    </row>
    <row r="160" spans="2:48" x14ac:dyDescent="0.2">
      <c r="B160" s="166" t="s">
        <v>42</v>
      </c>
      <c r="C160" s="78" t="s">
        <v>65</v>
      </c>
      <c r="D160" s="58">
        <v>132200</v>
      </c>
      <c r="E160" s="58">
        <v>120048</v>
      </c>
      <c r="F160" s="58">
        <v>139950</v>
      </c>
      <c r="G160" s="58">
        <v>163107</v>
      </c>
      <c r="H160" s="58">
        <v>197583</v>
      </c>
      <c r="I160" s="58">
        <v>155770</v>
      </c>
      <c r="J160" s="58">
        <v>167844</v>
      </c>
      <c r="K160" s="58">
        <v>190205</v>
      </c>
      <c r="L160" s="58">
        <v>191099</v>
      </c>
      <c r="M160" s="58">
        <v>176770</v>
      </c>
      <c r="N160" s="58">
        <v>192811</v>
      </c>
      <c r="O160" s="58">
        <v>187674</v>
      </c>
      <c r="P160" s="58">
        <v>202433</v>
      </c>
      <c r="Q160" s="58">
        <v>171223</v>
      </c>
      <c r="R160" s="58">
        <v>160630</v>
      </c>
      <c r="S160" s="58">
        <v>144635</v>
      </c>
      <c r="T160" s="58">
        <v>163233</v>
      </c>
      <c r="U160" s="58">
        <v>119985</v>
      </c>
      <c r="V160" s="58">
        <v>118572</v>
      </c>
      <c r="W160" s="58">
        <v>134272</v>
      </c>
      <c r="X160" s="58">
        <v>158306</v>
      </c>
      <c r="Y160" s="58">
        <v>159967</v>
      </c>
      <c r="Z160" s="58">
        <v>143258</v>
      </c>
      <c r="AA160" s="58">
        <v>150888</v>
      </c>
      <c r="AB160" s="58">
        <v>174045</v>
      </c>
      <c r="AC160" s="58">
        <v>154819</v>
      </c>
      <c r="AD160" s="58">
        <v>151246</v>
      </c>
      <c r="AE160" s="58">
        <v>159342</v>
      </c>
      <c r="AF160" s="58">
        <v>174841</v>
      </c>
      <c r="AG160" s="58">
        <v>182685</v>
      </c>
      <c r="AH160" s="58">
        <v>202704</v>
      </c>
      <c r="AI160" s="58">
        <v>204824</v>
      </c>
      <c r="AJ160" s="58">
        <v>373480</v>
      </c>
      <c r="AK160" s="58">
        <v>389591</v>
      </c>
      <c r="AL160" s="58">
        <v>515935</v>
      </c>
      <c r="AM160" s="58">
        <v>524441</v>
      </c>
      <c r="AN160" s="58">
        <v>547735</v>
      </c>
      <c r="AO160" s="58">
        <v>557962</v>
      </c>
      <c r="AP160" s="58">
        <v>403278</v>
      </c>
      <c r="AQ160" s="58">
        <v>317197</v>
      </c>
      <c r="AR160" s="58">
        <v>351961</v>
      </c>
      <c r="AS160" s="58">
        <v>392639</v>
      </c>
      <c r="AT160" s="58">
        <v>436815</v>
      </c>
      <c r="AU160" s="58">
        <v>399151</v>
      </c>
      <c r="AV160" s="58">
        <v>352178</v>
      </c>
    </row>
    <row r="161" spans="2:49" x14ac:dyDescent="0.2">
      <c r="B161" s="167"/>
      <c r="C161" s="78" t="s">
        <v>66</v>
      </c>
      <c r="D161" s="58">
        <v>59982</v>
      </c>
      <c r="E161" s="58">
        <v>55516</v>
      </c>
      <c r="F161" s="58">
        <v>61797</v>
      </c>
      <c r="G161" s="58">
        <v>76047</v>
      </c>
      <c r="H161" s="58">
        <v>77909</v>
      </c>
      <c r="I161" s="58">
        <v>79502</v>
      </c>
      <c r="J161" s="58">
        <v>73103</v>
      </c>
      <c r="K161" s="58">
        <v>83470</v>
      </c>
      <c r="L161" s="58">
        <v>76138</v>
      </c>
      <c r="M161" s="58">
        <v>67994</v>
      </c>
      <c r="N161" s="58">
        <v>79159</v>
      </c>
      <c r="O161" s="58">
        <v>86488</v>
      </c>
      <c r="P161" s="58">
        <v>85745</v>
      </c>
      <c r="Q161" s="58">
        <v>74235</v>
      </c>
      <c r="R161" s="58">
        <v>76459</v>
      </c>
      <c r="S161" s="58">
        <v>74938</v>
      </c>
      <c r="T161" s="58">
        <v>66604</v>
      </c>
      <c r="U161" s="58">
        <v>70909</v>
      </c>
      <c r="V161" s="58">
        <v>91295</v>
      </c>
      <c r="W161" s="58">
        <v>108030</v>
      </c>
      <c r="X161" s="58">
        <v>100245</v>
      </c>
      <c r="Y161" s="58">
        <v>92811</v>
      </c>
      <c r="Z161" s="58">
        <v>95880</v>
      </c>
      <c r="AA161" s="58">
        <v>112546</v>
      </c>
      <c r="AB161" s="58">
        <v>86125</v>
      </c>
      <c r="AC161" s="58">
        <v>86208</v>
      </c>
      <c r="AD161" s="58">
        <v>87866</v>
      </c>
      <c r="AE161" s="58">
        <v>100479</v>
      </c>
      <c r="AF161" s="58">
        <v>89275</v>
      </c>
      <c r="AG161" s="58">
        <v>78857</v>
      </c>
      <c r="AH161" s="58">
        <v>90690</v>
      </c>
      <c r="AI161" s="58">
        <v>85286</v>
      </c>
      <c r="AJ161" s="58">
        <v>91075</v>
      </c>
      <c r="AK161" s="58">
        <v>89453</v>
      </c>
      <c r="AL161" s="58">
        <v>103095</v>
      </c>
      <c r="AM161" s="58">
        <v>100416</v>
      </c>
      <c r="AN161" s="58">
        <v>102716</v>
      </c>
      <c r="AO161" s="58">
        <v>89537</v>
      </c>
      <c r="AP161" s="58">
        <v>93100</v>
      </c>
      <c r="AQ161" s="58">
        <v>106505</v>
      </c>
      <c r="AR161" s="58">
        <v>113727</v>
      </c>
      <c r="AS161" s="58">
        <v>109314</v>
      </c>
      <c r="AT161" s="58">
        <v>104757</v>
      </c>
      <c r="AU161" s="58">
        <v>123165</v>
      </c>
      <c r="AV161" s="58">
        <v>112576</v>
      </c>
    </row>
    <row r="162" spans="2:49" x14ac:dyDescent="0.2">
      <c r="B162" s="123" t="s">
        <v>277</v>
      </c>
      <c r="C162" s="79" t="s">
        <v>252</v>
      </c>
      <c r="D162" s="58">
        <v>55</v>
      </c>
      <c r="E162" s="58">
        <v>258</v>
      </c>
      <c r="F162" s="58">
        <v>317</v>
      </c>
      <c r="G162" s="58">
        <v>423</v>
      </c>
      <c r="H162" s="58">
        <v>2439</v>
      </c>
      <c r="I162" s="58">
        <v>1998</v>
      </c>
      <c r="J162" s="58">
        <v>6352</v>
      </c>
      <c r="K162" s="58">
        <v>1864</v>
      </c>
      <c r="L162" s="58">
        <v>2631</v>
      </c>
      <c r="M162" s="58">
        <v>2391</v>
      </c>
      <c r="N162" s="58">
        <v>6892</v>
      </c>
      <c r="O162" s="58">
        <v>8457</v>
      </c>
      <c r="P162" s="58">
        <v>13238</v>
      </c>
      <c r="Q162" s="58">
        <v>10474</v>
      </c>
      <c r="R162" s="58">
        <v>8704</v>
      </c>
      <c r="S162" s="58">
        <v>14778</v>
      </c>
      <c r="T162" s="58">
        <v>20611</v>
      </c>
      <c r="U162" s="58">
        <v>16602</v>
      </c>
      <c r="V162" s="58">
        <v>12254</v>
      </c>
      <c r="W162" s="58">
        <v>9379</v>
      </c>
      <c r="X162" s="58">
        <v>5529</v>
      </c>
      <c r="Y162" s="58">
        <v>8064</v>
      </c>
      <c r="Z162" s="58">
        <v>5896</v>
      </c>
      <c r="AA162" s="58">
        <v>5405</v>
      </c>
      <c r="AB162" s="58">
        <v>7323</v>
      </c>
      <c r="AC162" s="58">
        <v>6783</v>
      </c>
      <c r="AD162" s="58">
        <v>6483</v>
      </c>
      <c r="AE162" s="58">
        <v>4724</v>
      </c>
      <c r="AF162" s="58">
        <v>6530</v>
      </c>
      <c r="AG162" s="58">
        <v>2583</v>
      </c>
      <c r="AH162" s="58">
        <v>9320</v>
      </c>
      <c r="AI162" s="58">
        <v>7288</v>
      </c>
      <c r="AJ162" s="58">
        <v>8485</v>
      </c>
      <c r="AK162" s="58">
        <v>8861</v>
      </c>
      <c r="AL162" s="58">
        <v>7463</v>
      </c>
      <c r="AM162" s="58">
        <v>5393</v>
      </c>
      <c r="AN162" s="58">
        <v>4540</v>
      </c>
      <c r="AO162" s="58">
        <v>5357</v>
      </c>
      <c r="AP162" s="58">
        <v>4661</v>
      </c>
      <c r="AQ162" s="58">
        <v>3744</v>
      </c>
      <c r="AR162" s="58">
        <v>4931</v>
      </c>
      <c r="AS162" s="58">
        <v>3715</v>
      </c>
      <c r="AT162" s="58">
        <v>2664</v>
      </c>
      <c r="AU162" s="58">
        <v>3040</v>
      </c>
      <c r="AV162" s="58">
        <v>4111</v>
      </c>
    </row>
    <row r="163" spans="2:49" x14ac:dyDescent="0.2">
      <c r="B163" s="166" t="s">
        <v>49</v>
      </c>
      <c r="C163" s="78" t="s">
        <v>65</v>
      </c>
      <c r="D163" s="58">
        <v>13710</v>
      </c>
      <c r="E163" s="58">
        <v>13287</v>
      </c>
      <c r="F163" s="58">
        <v>14442</v>
      </c>
      <c r="G163" s="58">
        <v>10737</v>
      </c>
      <c r="H163" s="58">
        <v>11673</v>
      </c>
      <c r="I163" s="58">
        <v>9589</v>
      </c>
      <c r="J163" s="58">
        <v>10265</v>
      </c>
      <c r="K163" s="58">
        <v>11045</v>
      </c>
      <c r="L163" s="58">
        <v>10235</v>
      </c>
      <c r="M163" s="58">
        <v>10084</v>
      </c>
      <c r="N163" s="58">
        <v>13029</v>
      </c>
      <c r="O163" s="58">
        <v>10687</v>
      </c>
      <c r="P163" s="58">
        <v>10590</v>
      </c>
      <c r="Q163" s="58">
        <v>10984</v>
      </c>
      <c r="R163" s="58">
        <v>7482</v>
      </c>
      <c r="S163" s="58">
        <v>5229</v>
      </c>
      <c r="T163" s="58">
        <v>5294</v>
      </c>
      <c r="U163" s="58">
        <v>5271</v>
      </c>
      <c r="V163" s="58">
        <v>5630</v>
      </c>
      <c r="W163" s="58">
        <v>5319</v>
      </c>
      <c r="X163" s="58">
        <v>6580</v>
      </c>
      <c r="Y163" s="58">
        <v>4683</v>
      </c>
      <c r="Z163" s="58">
        <v>6886</v>
      </c>
      <c r="AA163" s="58">
        <v>7885</v>
      </c>
      <c r="AB163" s="58">
        <v>4326</v>
      </c>
      <c r="AC163" s="58">
        <v>3739</v>
      </c>
      <c r="AD163" s="58">
        <v>2683</v>
      </c>
      <c r="AE163" s="58">
        <v>2756</v>
      </c>
      <c r="AF163" s="58">
        <v>2778</v>
      </c>
      <c r="AG163" s="58">
        <v>2186</v>
      </c>
      <c r="AH163" s="58">
        <v>1738</v>
      </c>
      <c r="AI163" s="58">
        <v>1390</v>
      </c>
      <c r="AJ163" s="58">
        <v>2559</v>
      </c>
      <c r="AK163" s="58">
        <v>2471</v>
      </c>
      <c r="AL163" s="58">
        <v>2535</v>
      </c>
      <c r="AM163" s="58">
        <v>2468</v>
      </c>
      <c r="AN163" s="58">
        <v>2392</v>
      </c>
      <c r="AO163" s="58">
        <v>1943</v>
      </c>
      <c r="AP163" s="58">
        <v>2106</v>
      </c>
      <c r="AQ163" s="58">
        <v>2013</v>
      </c>
      <c r="AR163" s="58">
        <v>2264</v>
      </c>
      <c r="AS163" s="58">
        <v>1933</v>
      </c>
      <c r="AT163" s="58">
        <v>1617</v>
      </c>
      <c r="AU163" s="58">
        <v>1807</v>
      </c>
      <c r="AV163" s="58">
        <v>1946</v>
      </c>
    </row>
    <row r="164" spans="2:49" x14ac:dyDescent="0.2">
      <c r="B164" s="167"/>
      <c r="C164" s="78" t="s">
        <v>66</v>
      </c>
      <c r="D164" s="58">
        <v>87752</v>
      </c>
      <c r="E164" s="58">
        <v>68811</v>
      </c>
      <c r="F164" s="58">
        <v>68721</v>
      </c>
      <c r="G164" s="58">
        <v>90818</v>
      </c>
      <c r="H164" s="58">
        <v>82463</v>
      </c>
      <c r="I164" s="58">
        <v>63003</v>
      </c>
      <c r="J164" s="58">
        <v>58442</v>
      </c>
      <c r="K164" s="58">
        <v>70939</v>
      </c>
      <c r="L164" s="58">
        <v>66239</v>
      </c>
      <c r="M164" s="58">
        <v>61257</v>
      </c>
      <c r="N164" s="58">
        <v>61953</v>
      </c>
      <c r="O164" s="58">
        <v>74856</v>
      </c>
      <c r="P164" s="58">
        <v>72494</v>
      </c>
      <c r="Q164" s="58">
        <v>55947</v>
      </c>
      <c r="R164" s="58">
        <v>66994</v>
      </c>
      <c r="S164" s="58">
        <v>59022</v>
      </c>
      <c r="T164" s="58">
        <v>69575</v>
      </c>
      <c r="U164" s="58">
        <v>75451</v>
      </c>
      <c r="V164" s="58">
        <v>75557</v>
      </c>
      <c r="W164" s="58">
        <v>84083</v>
      </c>
      <c r="X164" s="58">
        <v>69973</v>
      </c>
      <c r="Y164" s="58">
        <v>65010</v>
      </c>
      <c r="Z164" s="58">
        <v>71916</v>
      </c>
      <c r="AA164" s="58">
        <v>71603</v>
      </c>
      <c r="AB164" s="58">
        <v>60133</v>
      </c>
      <c r="AC164" s="58">
        <v>56783</v>
      </c>
      <c r="AD164" s="58">
        <v>51184</v>
      </c>
      <c r="AE164" s="58">
        <v>43138</v>
      </c>
      <c r="AF164" s="58">
        <v>42695</v>
      </c>
      <c r="AG164" s="58">
        <v>30470</v>
      </c>
      <c r="AH164" s="58">
        <v>25025</v>
      </c>
      <c r="AI164" s="58">
        <v>31150</v>
      </c>
      <c r="AJ164" s="58">
        <v>41852</v>
      </c>
      <c r="AK164" s="58">
        <v>36640</v>
      </c>
      <c r="AL164" s="58">
        <v>45062</v>
      </c>
      <c r="AM164" s="58">
        <v>44167</v>
      </c>
      <c r="AN164" s="58">
        <v>42349</v>
      </c>
      <c r="AO164" s="58">
        <v>39350</v>
      </c>
      <c r="AP164" s="58">
        <v>45930</v>
      </c>
      <c r="AQ164" s="58">
        <v>42798</v>
      </c>
      <c r="AR164" s="58">
        <v>44046</v>
      </c>
      <c r="AS164" s="58">
        <v>46677</v>
      </c>
      <c r="AT164" s="58">
        <v>47540</v>
      </c>
      <c r="AU164" s="58">
        <v>45089</v>
      </c>
      <c r="AV164" s="58">
        <v>47106</v>
      </c>
    </row>
    <row r="165" spans="2:49" x14ac:dyDescent="0.2">
      <c r="B165" s="115" t="s">
        <v>29</v>
      </c>
      <c r="C165" s="80"/>
      <c r="D165" s="61">
        <f>SUM(D150:D164)</f>
        <v>717394</v>
      </c>
      <c r="E165" s="61">
        <f t="shared" ref="E165:AV165" si="9">SUM(E150:E164)</f>
        <v>615623</v>
      </c>
      <c r="F165" s="61">
        <f t="shared" si="9"/>
        <v>667978</v>
      </c>
      <c r="G165" s="61">
        <f t="shared" si="9"/>
        <v>747222</v>
      </c>
      <c r="H165" s="61">
        <f t="shared" si="9"/>
        <v>853247</v>
      </c>
      <c r="I165" s="61">
        <f t="shared" si="9"/>
        <v>702697</v>
      </c>
      <c r="J165" s="61">
        <f t="shared" si="9"/>
        <v>739039</v>
      </c>
      <c r="K165" s="61">
        <f t="shared" si="9"/>
        <v>813961</v>
      </c>
      <c r="L165" s="61">
        <f t="shared" si="9"/>
        <v>844777</v>
      </c>
      <c r="M165" s="61">
        <f t="shared" si="9"/>
        <v>719924</v>
      </c>
      <c r="N165" s="61">
        <f t="shared" si="9"/>
        <v>764787</v>
      </c>
      <c r="O165" s="61">
        <f t="shared" si="9"/>
        <v>779525</v>
      </c>
      <c r="P165" s="61">
        <f t="shared" si="9"/>
        <v>826162</v>
      </c>
      <c r="Q165" s="61">
        <f t="shared" si="9"/>
        <v>685833</v>
      </c>
      <c r="R165" s="61">
        <f t="shared" si="9"/>
        <v>671952</v>
      </c>
      <c r="S165" s="61">
        <f t="shared" si="9"/>
        <v>612182</v>
      </c>
      <c r="T165" s="61">
        <f t="shared" si="9"/>
        <v>704192</v>
      </c>
      <c r="U165" s="61">
        <f t="shared" si="9"/>
        <v>644970</v>
      </c>
      <c r="V165" s="61">
        <f t="shared" si="9"/>
        <v>679765</v>
      </c>
      <c r="W165" s="61">
        <f t="shared" si="9"/>
        <v>745651</v>
      </c>
      <c r="X165" s="61">
        <f t="shared" si="9"/>
        <v>757886</v>
      </c>
      <c r="Y165" s="61">
        <f t="shared" si="9"/>
        <v>655986</v>
      </c>
      <c r="Z165" s="61">
        <f t="shared" si="9"/>
        <v>642332</v>
      </c>
      <c r="AA165" s="61">
        <f t="shared" si="9"/>
        <v>720982</v>
      </c>
      <c r="AB165" s="61">
        <f t="shared" si="9"/>
        <v>712280</v>
      </c>
      <c r="AC165" s="61">
        <f t="shared" si="9"/>
        <v>616819</v>
      </c>
      <c r="AD165" s="61">
        <f t="shared" si="9"/>
        <v>558685</v>
      </c>
      <c r="AE165" s="61">
        <f t="shared" si="9"/>
        <v>592816</v>
      </c>
      <c r="AF165" s="61">
        <f t="shared" si="9"/>
        <v>613250</v>
      </c>
      <c r="AG165" s="61">
        <f t="shared" si="9"/>
        <v>562477</v>
      </c>
      <c r="AH165" s="61">
        <f t="shared" si="9"/>
        <v>575699</v>
      </c>
      <c r="AI165" s="61">
        <f t="shared" si="9"/>
        <v>572113</v>
      </c>
      <c r="AJ165" s="61">
        <f t="shared" si="9"/>
        <v>815295</v>
      </c>
      <c r="AK165" s="61">
        <f t="shared" si="9"/>
        <v>776449</v>
      </c>
      <c r="AL165" s="61">
        <f t="shared" si="9"/>
        <v>957900</v>
      </c>
      <c r="AM165" s="61">
        <f t="shared" si="9"/>
        <v>916142</v>
      </c>
      <c r="AN165" s="61">
        <f t="shared" si="9"/>
        <v>914553</v>
      </c>
      <c r="AO165" s="61">
        <f t="shared" si="9"/>
        <v>877272</v>
      </c>
      <c r="AP165" s="61">
        <f t="shared" si="9"/>
        <v>708450</v>
      </c>
      <c r="AQ165" s="61">
        <f t="shared" si="9"/>
        <v>641345</v>
      </c>
      <c r="AR165" s="61">
        <f t="shared" si="9"/>
        <v>717199</v>
      </c>
      <c r="AS165" s="61">
        <f t="shared" si="9"/>
        <v>724431</v>
      </c>
      <c r="AT165" s="61">
        <f t="shared" si="9"/>
        <v>792226</v>
      </c>
      <c r="AU165" s="61">
        <f t="shared" si="9"/>
        <v>742721</v>
      </c>
      <c r="AV165" s="61">
        <f t="shared" si="9"/>
        <v>697297</v>
      </c>
      <c r="AW165" s="1" t="s">
        <v>289</v>
      </c>
    </row>
    <row r="166" spans="2:49" x14ac:dyDescent="0.2">
      <c r="B166" s="142"/>
      <c r="C166" s="43"/>
      <c r="D166" s="36"/>
      <c r="E166" s="36"/>
      <c r="F166" s="36"/>
      <c r="G166" s="36"/>
      <c r="H166" s="36"/>
      <c r="I166" s="42"/>
    </row>
    <row r="167" spans="2:49" x14ac:dyDescent="0.2">
      <c r="B167" s="127" t="s">
        <v>221</v>
      </c>
      <c r="C167" s="43"/>
      <c r="D167" s="36"/>
      <c r="E167" s="36"/>
      <c r="F167" s="36"/>
      <c r="G167" s="36"/>
      <c r="H167" s="36"/>
      <c r="I167" s="42"/>
    </row>
    <row r="168" spans="2:49" x14ac:dyDescent="0.2">
      <c r="B168" s="127"/>
      <c r="C168" s="43"/>
      <c r="D168" s="36"/>
      <c r="E168" s="36"/>
      <c r="F168" s="36"/>
      <c r="G168" s="36"/>
      <c r="H168" s="36"/>
      <c r="I168" s="42"/>
    </row>
    <row r="169" spans="2:49" x14ac:dyDescent="0.2">
      <c r="B169" s="139"/>
      <c r="C169" s="70"/>
      <c r="D169" s="74" t="s">
        <v>254</v>
      </c>
      <c r="E169" s="56"/>
      <c r="F169" s="56"/>
      <c r="G169" s="56"/>
      <c r="H169" s="56"/>
    </row>
    <row r="170" spans="2:49" ht="12.75" customHeight="1" x14ac:dyDescent="0.2">
      <c r="B170" s="184" t="s">
        <v>271</v>
      </c>
      <c r="C170" s="184"/>
      <c r="D170" s="87" t="s">
        <v>253</v>
      </c>
      <c r="E170" s="87" t="s">
        <v>102</v>
      </c>
      <c r="F170" s="87" t="s">
        <v>103</v>
      </c>
      <c r="G170" s="87" t="s">
        <v>104</v>
      </c>
      <c r="H170" s="87" t="s">
        <v>105</v>
      </c>
      <c r="I170" s="87" t="s">
        <v>106</v>
      </c>
      <c r="J170" s="87" t="s">
        <v>107</v>
      </c>
      <c r="K170" s="88" t="s">
        <v>108</v>
      </c>
      <c r="L170" s="88" t="s">
        <v>109</v>
      </c>
      <c r="M170" s="88" t="s">
        <v>110</v>
      </c>
      <c r="N170" s="88" t="s">
        <v>111</v>
      </c>
      <c r="O170" s="88" t="s">
        <v>112</v>
      </c>
      <c r="P170" s="87" t="s">
        <v>113</v>
      </c>
      <c r="Q170" s="87" t="s">
        <v>114</v>
      </c>
      <c r="R170" s="87" t="s">
        <v>115</v>
      </c>
      <c r="S170" s="87" t="s">
        <v>116</v>
      </c>
      <c r="T170" s="87" t="s">
        <v>117</v>
      </c>
      <c r="U170" s="87" t="s">
        <v>118</v>
      </c>
      <c r="V170" s="87" t="s">
        <v>119</v>
      </c>
      <c r="W170" s="87" t="s">
        <v>120</v>
      </c>
      <c r="X170" s="87" t="s">
        <v>121</v>
      </c>
      <c r="Y170" s="87" t="s">
        <v>122</v>
      </c>
      <c r="Z170" s="87" t="s">
        <v>123</v>
      </c>
      <c r="AA170" s="87" t="s">
        <v>124</v>
      </c>
      <c r="AB170" s="87" t="s">
        <v>125</v>
      </c>
      <c r="AC170" s="87" t="s">
        <v>126</v>
      </c>
      <c r="AD170" s="87" t="s">
        <v>127</v>
      </c>
      <c r="AE170" s="87" t="s">
        <v>128</v>
      </c>
      <c r="AF170" s="87" t="s">
        <v>129</v>
      </c>
      <c r="AG170" s="87" t="s">
        <v>130</v>
      </c>
      <c r="AH170" s="87" t="s">
        <v>131</v>
      </c>
      <c r="AI170" s="87" t="s">
        <v>132</v>
      </c>
      <c r="AJ170" s="87" t="s">
        <v>133</v>
      </c>
      <c r="AK170" s="87" t="s">
        <v>134</v>
      </c>
      <c r="AL170" s="87" t="s">
        <v>135</v>
      </c>
      <c r="AM170" s="87" t="s">
        <v>136</v>
      </c>
      <c r="AN170" s="87" t="s">
        <v>137</v>
      </c>
      <c r="AO170" s="87" t="s">
        <v>138</v>
      </c>
      <c r="AP170" s="87" t="s">
        <v>139</v>
      </c>
      <c r="AQ170" s="87" t="s">
        <v>140</v>
      </c>
      <c r="AR170" s="87" t="s">
        <v>141</v>
      </c>
      <c r="AS170" s="87" t="s">
        <v>292</v>
      </c>
      <c r="AT170" s="87" t="s">
        <v>293</v>
      </c>
      <c r="AU170" s="87" t="s">
        <v>290</v>
      </c>
      <c r="AV170" s="87" t="s">
        <v>291</v>
      </c>
    </row>
    <row r="171" spans="2:49" x14ac:dyDescent="0.2">
      <c r="B171" s="185"/>
      <c r="C171" s="185"/>
      <c r="D171" s="47"/>
      <c r="E171" s="47"/>
      <c r="F171" s="47"/>
      <c r="G171" s="47"/>
      <c r="H171" s="47"/>
      <c r="I171" s="47"/>
      <c r="J171" s="47"/>
      <c r="K171" s="47"/>
      <c r="L171" s="47"/>
    </row>
    <row r="172" spans="2:49" x14ac:dyDescent="0.2">
      <c r="B172" s="168" t="s">
        <v>19</v>
      </c>
      <c r="C172" s="81" t="s">
        <v>65</v>
      </c>
      <c r="D172" s="82">
        <v>57648</v>
      </c>
      <c r="E172" s="82">
        <v>55244</v>
      </c>
      <c r="F172" s="82">
        <v>57511</v>
      </c>
      <c r="G172" s="82">
        <v>58008</v>
      </c>
      <c r="H172" s="82">
        <v>68684</v>
      </c>
      <c r="I172" s="82">
        <v>52885</v>
      </c>
      <c r="J172" s="82">
        <v>63924</v>
      </c>
      <c r="K172" s="82">
        <v>62751</v>
      </c>
      <c r="L172" s="82">
        <v>58546</v>
      </c>
      <c r="M172" s="82">
        <v>55163</v>
      </c>
      <c r="N172" s="82">
        <v>54788</v>
      </c>
      <c r="O172" s="82">
        <v>52381</v>
      </c>
      <c r="P172" s="82">
        <v>58791</v>
      </c>
      <c r="Q172" s="82">
        <v>50282</v>
      </c>
      <c r="R172" s="82">
        <v>45525</v>
      </c>
      <c r="S172" s="82">
        <v>41456</v>
      </c>
      <c r="T172" s="82">
        <v>49008</v>
      </c>
      <c r="U172" s="82">
        <v>41261</v>
      </c>
      <c r="V172" s="82">
        <v>34851</v>
      </c>
      <c r="W172" s="82">
        <v>29429</v>
      </c>
      <c r="X172" s="82">
        <v>25725</v>
      </c>
      <c r="Y172" s="82">
        <v>20420</v>
      </c>
      <c r="Z172" s="82">
        <v>21037</v>
      </c>
      <c r="AA172" s="82">
        <v>19199</v>
      </c>
      <c r="AB172" s="82">
        <v>25817</v>
      </c>
      <c r="AC172" s="82">
        <v>21111</v>
      </c>
      <c r="AD172" s="82">
        <v>16836</v>
      </c>
      <c r="AE172" s="82">
        <v>16440</v>
      </c>
      <c r="AF172" s="82">
        <v>19687</v>
      </c>
      <c r="AG172" s="82">
        <v>14673</v>
      </c>
      <c r="AH172" s="82">
        <v>9448</v>
      </c>
      <c r="AI172" s="82">
        <v>5645</v>
      </c>
      <c r="AJ172" s="82">
        <v>3176</v>
      </c>
      <c r="AK172" s="82">
        <v>4418</v>
      </c>
      <c r="AL172" s="82">
        <v>7893</v>
      </c>
      <c r="AM172" s="82">
        <v>10454</v>
      </c>
      <c r="AN172" s="82">
        <v>5529</v>
      </c>
      <c r="AO172" s="82">
        <v>5388</v>
      </c>
      <c r="AP172" s="82">
        <v>3756</v>
      </c>
      <c r="AQ172" s="82">
        <v>3525</v>
      </c>
      <c r="AR172" s="82">
        <v>4671</v>
      </c>
      <c r="AS172" s="82">
        <v>4055</v>
      </c>
      <c r="AT172" s="82">
        <v>3901</v>
      </c>
      <c r="AU172" s="82">
        <v>3067</v>
      </c>
      <c r="AV172" s="82">
        <v>2097</v>
      </c>
    </row>
    <row r="173" spans="2:49" x14ac:dyDescent="0.2">
      <c r="B173" s="169"/>
      <c r="C173" s="81" t="s">
        <v>66</v>
      </c>
      <c r="D173" s="82">
        <v>125694</v>
      </c>
      <c r="E173" s="82">
        <v>92624</v>
      </c>
      <c r="F173" s="82">
        <v>105697</v>
      </c>
      <c r="G173" s="82">
        <v>126594</v>
      </c>
      <c r="H173" s="82">
        <v>136118</v>
      </c>
      <c r="I173" s="82">
        <v>90370</v>
      </c>
      <c r="J173" s="82">
        <v>96864</v>
      </c>
      <c r="K173" s="82">
        <v>118536</v>
      </c>
      <c r="L173" s="82">
        <v>143787</v>
      </c>
      <c r="M173" s="82">
        <v>94349</v>
      </c>
      <c r="N173" s="82">
        <v>130286</v>
      </c>
      <c r="O173" s="82">
        <v>124717</v>
      </c>
      <c r="P173" s="82">
        <v>141899</v>
      </c>
      <c r="Q173" s="82">
        <v>96984</v>
      </c>
      <c r="R173" s="82">
        <v>105384</v>
      </c>
      <c r="S173" s="82">
        <v>97487</v>
      </c>
      <c r="T173" s="82">
        <v>139275</v>
      </c>
      <c r="U173" s="82">
        <v>143886</v>
      </c>
      <c r="V173" s="82">
        <v>138642</v>
      </c>
      <c r="W173" s="82">
        <v>166596</v>
      </c>
      <c r="X173" s="82">
        <v>165732</v>
      </c>
      <c r="Y173" s="82">
        <v>113080</v>
      </c>
      <c r="Z173" s="82">
        <v>116504</v>
      </c>
      <c r="AA173" s="82">
        <v>133027</v>
      </c>
      <c r="AB173" s="82">
        <v>131461</v>
      </c>
      <c r="AC173" s="82">
        <v>93945</v>
      </c>
      <c r="AD173" s="82">
        <v>71829</v>
      </c>
      <c r="AE173" s="82">
        <v>73172</v>
      </c>
      <c r="AF173" s="82">
        <v>72077</v>
      </c>
      <c r="AG173" s="82">
        <v>56917</v>
      </c>
      <c r="AH173" s="82">
        <v>43635</v>
      </c>
      <c r="AI173" s="82">
        <v>28159</v>
      </c>
      <c r="AJ173" s="82">
        <v>30189</v>
      </c>
      <c r="AK173" s="82">
        <v>22652</v>
      </c>
      <c r="AL173" s="82">
        <v>22284</v>
      </c>
      <c r="AM173" s="82">
        <v>23625</v>
      </c>
      <c r="AN173" s="82">
        <v>18661</v>
      </c>
      <c r="AO173" s="82">
        <v>15923</v>
      </c>
      <c r="AP173" s="82">
        <v>13860</v>
      </c>
      <c r="AQ173" s="82">
        <v>17420</v>
      </c>
      <c r="AR173" s="82">
        <v>18234</v>
      </c>
      <c r="AS173" s="82">
        <v>14770</v>
      </c>
      <c r="AT173" s="82">
        <v>9948</v>
      </c>
      <c r="AU173" s="82">
        <v>13438</v>
      </c>
      <c r="AV173" s="82">
        <v>13328</v>
      </c>
    </row>
    <row r="174" spans="2:49" x14ac:dyDescent="0.2">
      <c r="B174" s="166" t="s">
        <v>20</v>
      </c>
      <c r="C174" s="81" t="s">
        <v>65</v>
      </c>
      <c r="D174" s="82">
        <v>17387</v>
      </c>
      <c r="E174" s="82">
        <v>13765</v>
      </c>
      <c r="F174" s="82">
        <v>12855</v>
      </c>
      <c r="G174" s="82">
        <v>10692</v>
      </c>
      <c r="H174" s="82">
        <v>11238</v>
      </c>
      <c r="I174" s="82">
        <v>8896</v>
      </c>
      <c r="J174" s="82">
        <v>8965</v>
      </c>
      <c r="K174" s="82">
        <v>8966</v>
      </c>
      <c r="L174" s="82">
        <v>10821</v>
      </c>
      <c r="M174" s="82">
        <v>7841</v>
      </c>
      <c r="N174" s="82">
        <v>7076</v>
      </c>
      <c r="O174" s="82">
        <v>7910</v>
      </c>
      <c r="P174" s="82">
        <v>9107</v>
      </c>
      <c r="Q174" s="82">
        <v>7316</v>
      </c>
      <c r="R174" s="82">
        <v>4644</v>
      </c>
      <c r="S174" s="82">
        <v>4946</v>
      </c>
      <c r="T174" s="82">
        <v>6210</v>
      </c>
      <c r="U174" s="82">
        <v>4371</v>
      </c>
      <c r="V174" s="82">
        <v>4062</v>
      </c>
      <c r="W174" s="82">
        <v>5122</v>
      </c>
      <c r="X174" s="82">
        <v>7300</v>
      </c>
      <c r="Y174" s="82">
        <v>5315</v>
      </c>
      <c r="Z174" s="82">
        <v>6303</v>
      </c>
      <c r="AA174" s="82">
        <v>6889</v>
      </c>
      <c r="AB174" s="82">
        <v>7790</v>
      </c>
      <c r="AC174" s="82">
        <v>5473</v>
      </c>
      <c r="AD174" s="82">
        <v>9219</v>
      </c>
      <c r="AE174" s="82">
        <v>8762</v>
      </c>
      <c r="AF174" s="82">
        <v>9278</v>
      </c>
      <c r="AG174" s="82">
        <v>7733</v>
      </c>
      <c r="AH174" s="82">
        <v>7471</v>
      </c>
      <c r="AI174" s="82">
        <v>12284</v>
      </c>
      <c r="AJ174" s="82">
        <v>14976</v>
      </c>
      <c r="AK174" s="82">
        <v>14743</v>
      </c>
      <c r="AL174" s="82">
        <v>20385</v>
      </c>
      <c r="AM174" s="82">
        <v>23232</v>
      </c>
      <c r="AN174" s="82">
        <v>20339</v>
      </c>
      <c r="AO174" s="82">
        <v>20122</v>
      </c>
      <c r="AP174" s="82">
        <v>17586</v>
      </c>
      <c r="AQ174" s="82">
        <v>16656</v>
      </c>
      <c r="AR174" s="82">
        <v>20482</v>
      </c>
      <c r="AS174" s="82">
        <v>17836</v>
      </c>
      <c r="AT174" s="82">
        <v>17619</v>
      </c>
      <c r="AU174" s="82">
        <v>15159</v>
      </c>
      <c r="AV174" s="82">
        <v>16464</v>
      </c>
    </row>
    <row r="175" spans="2:49" x14ac:dyDescent="0.2">
      <c r="B175" s="167"/>
      <c r="C175" s="81" t="s">
        <v>66</v>
      </c>
      <c r="D175" s="82">
        <v>42192</v>
      </c>
      <c r="E175" s="82">
        <v>29976</v>
      </c>
      <c r="F175" s="82">
        <v>31046</v>
      </c>
      <c r="G175" s="82">
        <v>49050</v>
      </c>
      <c r="H175" s="82">
        <v>38636</v>
      </c>
      <c r="I175" s="82">
        <v>25327</v>
      </c>
      <c r="J175" s="82">
        <v>28277</v>
      </c>
      <c r="K175" s="82">
        <v>42783</v>
      </c>
      <c r="L175" s="82">
        <v>38998</v>
      </c>
      <c r="M175" s="82">
        <v>27575</v>
      </c>
      <c r="N175" s="82">
        <v>23091</v>
      </c>
      <c r="O175" s="82">
        <v>28914</v>
      </c>
      <c r="P175" s="82">
        <v>31927</v>
      </c>
      <c r="Q175" s="82">
        <v>24650</v>
      </c>
      <c r="R175" s="82">
        <v>27495</v>
      </c>
      <c r="S175" s="82">
        <v>31497</v>
      </c>
      <c r="T175" s="82">
        <v>32828</v>
      </c>
      <c r="U175" s="82">
        <v>29245</v>
      </c>
      <c r="V175" s="82">
        <v>31648</v>
      </c>
      <c r="W175" s="82">
        <v>43094</v>
      </c>
      <c r="X175" s="82">
        <v>35532</v>
      </c>
      <c r="Y175" s="82">
        <v>29284</v>
      </c>
      <c r="Z175" s="82">
        <v>37282</v>
      </c>
      <c r="AA175" s="82">
        <v>44607</v>
      </c>
      <c r="AB175" s="82">
        <v>36383</v>
      </c>
      <c r="AC175" s="82">
        <v>32603</v>
      </c>
      <c r="AD175" s="82">
        <v>31551</v>
      </c>
      <c r="AE175" s="82">
        <v>31622</v>
      </c>
      <c r="AF175" s="82">
        <v>36890</v>
      </c>
      <c r="AG175" s="82">
        <v>23644</v>
      </c>
      <c r="AH175" s="82">
        <v>16474</v>
      </c>
      <c r="AI175" s="82">
        <v>34374</v>
      </c>
      <c r="AJ175" s="82">
        <v>47598</v>
      </c>
      <c r="AK175" s="82">
        <v>34555</v>
      </c>
      <c r="AL175" s="82">
        <v>43234</v>
      </c>
      <c r="AM175" s="82">
        <v>51221</v>
      </c>
      <c r="AN175" s="82">
        <v>48010</v>
      </c>
      <c r="AO175" s="82">
        <v>42711</v>
      </c>
      <c r="AP175" s="82">
        <v>46004</v>
      </c>
      <c r="AQ175" s="82">
        <v>50116</v>
      </c>
      <c r="AR175" s="82">
        <v>50964</v>
      </c>
      <c r="AS175" s="82">
        <v>46520</v>
      </c>
      <c r="AT175" s="82">
        <v>48472</v>
      </c>
      <c r="AU175" s="82">
        <v>51001</v>
      </c>
      <c r="AV175" s="82">
        <v>52883</v>
      </c>
    </row>
    <row r="176" spans="2:49" x14ac:dyDescent="0.2">
      <c r="B176" s="166" t="s">
        <v>21</v>
      </c>
      <c r="C176" s="81" t="s">
        <v>65</v>
      </c>
      <c r="D176" s="82">
        <v>46231</v>
      </c>
      <c r="E176" s="82">
        <v>51224</v>
      </c>
      <c r="F176" s="82">
        <v>62164</v>
      </c>
      <c r="G176" s="82">
        <v>53680</v>
      </c>
      <c r="H176" s="82">
        <v>53292</v>
      </c>
      <c r="I176" s="82">
        <v>47869</v>
      </c>
      <c r="J176" s="82">
        <v>56020</v>
      </c>
      <c r="K176" s="82">
        <v>60873</v>
      </c>
      <c r="L176" s="82">
        <v>75612</v>
      </c>
      <c r="M176" s="82">
        <v>66512</v>
      </c>
      <c r="N176" s="82">
        <v>81528</v>
      </c>
      <c r="O176" s="82">
        <v>55773</v>
      </c>
      <c r="P176" s="82">
        <v>55504</v>
      </c>
      <c r="Q176" s="82">
        <v>48611</v>
      </c>
      <c r="R176" s="82">
        <v>44229</v>
      </c>
      <c r="S176" s="82">
        <v>38768</v>
      </c>
      <c r="T176" s="82">
        <v>41117</v>
      </c>
      <c r="U176" s="82">
        <v>50437</v>
      </c>
      <c r="V176" s="82">
        <v>50700</v>
      </c>
      <c r="W176" s="82">
        <v>36973</v>
      </c>
      <c r="X176" s="82">
        <v>53137</v>
      </c>
      <c r="Y176" s="82">
        <v>48009</v>
      </c>
      <c r="Z176" s="82">
        <v>59703</v>
      </c>
      <c r="AA176" s="82">
        <v>41954</v>
      </c>
      <c r="AB176" s="82">
        <v>60031</v>
      </c>
      <c r="AC176" s="82">
        <v>49067</v>
      </c>
      <c r="AD176" s="82">
        <v>45314</v>
      </c>
      <c r="AE176" s="82">
        <v>44706</v>
      </c>
      <c r="AF176" s="82">
        <v>47838</v>
      </c>
      <c r="AG176" s="82">
        <v>70856</v>
      </c>
      <c r="AH176" s="82">
        <v>57350</v>
      </c>
      <c r="AI176" s="82">
        <v>63972</v>
      </c>
      <c r="AJ176" s="82">
        <v>116411</v>
      </c>
      <c r="AK176" s="82">
        <v>138591</v>
      </c>
      <c r="AL176" s="82">
        <v>133091</v>
      </c>
      <c r="AM176" s="82">
        <v>97281</v>
      </c>
      <c r="AN176" s="82">
        <v>103472</v>
      </c>
      <c r="AO176" s="82">
        <v>94458</v>
      </c>
      <c r="AP176" s="82">
        <v>84391</v>
      </c>
      <c r="AQ176" s="82">
        <v>71785</v>
      </c>
      <c r="AR176" s="82">
        <v>84976</v>
      </c>
      <c r="AS176" s="82">
        <v>82328</v>
      </c>
      <c r="AT176" s="82">
        <v>98889</v>
      </c>
      <c r="AU176" s="82">
        <v>80904</v>
      </c>
      <c r="AV176" s="82">
        <v>73523</v>
      </c>
    </row>
    <row r="177" spans="2:49" x14ac:dyDescent="0.2">
      <c r="B177" s="167"/>
      <c r="C177" s="81" t="s">
        <v>66</v>
      </c>
      <c r="D177" s="82">
        <v>40960</v>
      </c>
      <c r="E177" s="82">
        <v>35101</v>
      </c>
      <c r="F177" s="82">
        <v>42243</v>
      </c>
      <c r="G177" s="82">
        <v>28542</v>
      </c>
      <c r="H177" s="82">
        <v>58954</v>
      </c>
      <c r="I177" s="82">
        <v>53913</v>
      </c>
      <c r="J177" s="82">
        <v>44487</v>
      </c>
      <c r="K177" s="82">
        <v>50696</v>
      </c>
      <c r="L177" s="82">
        <v>58224</v>
      </c>
      <c r="M177" s="82">
        <v>49984</v>
      </c>
      <c r="N177" s="82">
        <v>50389</v>
      </c>
      <c r="O177" s="82">
        <v>39328</v>
      </c>
      <c r="P177" s="82">
        <v>48845</v>
      </c>
      <c r="Q177" s="82">
        <v>42869</v>
      </c>
      <c r="R177" s="82">
        <v>36127</v>
      </c>
      <c r="S177" s="82">
        <v>24332</v>
      </c>
      <c r="T177" s="82">
        <v>30504</v>
      </c>
      <c r="U177" s="82">
        <v>37326</v>
      </c>
      <c r="V177" s="82">
        <v>44272</v>
      </c>
      <c r="W177" s="82">
        <v>35402</v>
      </c>
      <c r="X177" s="82">
        <v>36083</v>
      </c>
      <c r="Y177" s="82">
        <v>29688</v>
      </c>
      <c r="Z177" s="82">
        <v>34734</v>
      </c>
      <c r="AA177" s="82">
        <v>29271</v>
      </c>
      <c r="AB177" s="82">
        <v>40555</v>
      </c>
      <c r="AC177" s="82">
        <v>38834</v>
      </c>
      <c r="AD177" s="82">
        <v>31094</v>
      </c>
      <c r="AE177" s="82">
        <v>28488</v>
      </c>
      <c r="AF177" s="82">
        <v>31526</v>
      </c>
      <c r="AG177" s="82">
        <v>29626</v>
      </c>
      <c r="AH177" s="82">
        <v>33027</v>
      </c>
      <c r="AI177" s="82">
        <v>27917</v>
      </c>
      <c r="AJ177" s="82">
        <v>32148</v>
      </c>
      <c r="AK177" s="82">
        <v>32720</v>
      </c>
      <c r="AL177" s="82">
        <v>36816</v>
      </c>
      <c r="AM177" s="82">
        <v>32230</v>
      </c>
      <c r="AN177" s="82">
        <v>24991</v>
      </c>
      <c r="AO177" s="82">
        <v>17599</v>
      </c>
      <c r="AP177" s="82">
        <v>19760</v>
      </c>
      <c r="AQ177" s="82">
        <v>19077</v>
      </c>
      <c r="AR177" s="82">
        <v>35267</v>
      </c>
      <c r="AS177" s="82">
        <v>27762</v>
      </c>
      <c r="AT177" s="82">
        <v>41492</v>
      </c>
      <c r="AU177" s="82">
        <v>23987</v>
      </c>
      <c r="AV177" s="82">
        <v>24032</v>
      </c>
    </row>
    <row r="178" spans="2:49" x14ac:dyDescent="0.2">
      <c r="B178" s="166" t="s">
        <v>22</v>
      </c>
      <c r="C178" s="81" t="s">
        <v>65</v>
      </c>
      <c r="D178" s="82">
        <v>9395</v>
      </c>
      <c r="E178" s="82">
        <v>7514</v>
      </c>
      <c r="F178" s="82">
        <v>8203</v>
      </c>
      <c r="G178" s="82">
        <v>8091</v>
      </c>
      <c r="H178" s="82">
        <v>8790</v>
      </c>
      <c r="I178" s="82">
        <v>5871</v>
      </c>
      <c r="J178" s="82">
        <v>5602</v>
      </c>
      <c r="K178" s="82">
        <v>6147</v>
      </c>
      <c r="L178" s="82">
        <v>6870</v>
      </c>
      <c r="M178" s="82">
        <v>6697</v>
      </c>
      <c r="N178" s="82">
        <v>5792</v>
      </c>
      <c r="O178" s="82">
        <v>6773</v>
      </c>
      <c r="P178" s="82">
        <v>9431</v>
      </c>
      <c r="Q178" s="82">
        <v>6194</v>
      </c>
      <c r="R178" s="82">
        <v>6986</v>
      </c>
      <c r="S178" s="82">
        <v>5864</v>
      </c>
      <c r="T178" s="82">
        <v>7907</v>
      </c>
      <c r="U178" s="82">
        <v>4143</v>
      </c>
      <c r="V178" s="82">
        <v>4531</v>
      </c>
      <c r="W178" s="82">
        <v>5219</v>
      </c>
      <c r="X178" s="82">
        <v>9078</v>
      </c>
      <c r="Y178" s="82">
        <v>29082</v>
      </c>
      <c r="Z178" s="82">
        <v>5698</v>
      </c>
      <c r="AA178" s="82">
        <v>7067</v>
      </c>
      <c r="AB178" s="82">
        <v>6353</v>
      </c>
      <c r="AC178" s="82">
        <v>7085</v>
      </c>
      <c r="AD178" s="82">
        <v>8432</v>
      </c>
      <c r="AE178" s="82">
        <v>13379</v>
      </c>
      <c r="AF178" s="82">
        <v>7681</v>
      </c>
      <c r="AG178" s="82">
        <v>39926</v>
      </c>
      <c r="AH178" s="82">
        <v>27101</v>
      </c>
      <c r="AI178" s="82">
        <v>35696</v>
      </c>
      <c r="AJ178" s="82">
        <v>64911</v>
      </c>
      <c r="AK178" s="82">
        <v>46375</v>
      </c>
      <c r="AL178" s="82">
        <v>44541</v>
      </c>
      <c r="AM178" s="82">
        <v>36996</v>
      </c>
      <c r="AN178" s="82">
        <v>42531</v>
      </c>
      <c r="AO178" s="82">
        <v>36737</v>
      </c>
      <c r="AP178" s="82">
        <v>30138</v>
      </c>
      <c r="AQ178" s="82">
        <v>22298</v>
      </c>
      <c r="AR178" s="82">
        <v>27693</v>
      </c>
      <c r="AS178" s="82">
        <v>28528</v>
      </c>
      <c r="AT178" s="82">
        <v>33064</v>
      </c>
      <c r="AU178" s="82">
        <v>36305</v>
      </c>
      <c r="AV178" s="82">
        <v>23560</v>
      </c>
    </row>
    <row r="179" spans="2:49" x14ac:dyDescent="0.2">
      <c r="B179" s="167"/>
      <c r="C179" s="81" t="s">
        <v>66</v>
      </c>
      <c r="D179" s="82">
        <v>13970</v>
      </c>
      <c r="E179" s="82">
        <v>10152</v>
      </c>
      <c r="F179" s="82">
        <v>12830</v>
      </c>
      <c r="G179" s="82">
        <v>20485</v>
      </c>
      <c r="H179" s="82">
        <v>22278</v>
      </c>
      <c r="I179" s="82">
        <v>16195</v>
      </c>
      <c r="J179" s="82">
        <v>23433</v>
      </c>
      <c r="K179" s="82">
        <v>22680</v>
      </c>
      <c r="L179" s="82">
        <v>22926</v>
      </c>
      <c r="M179" s="82">
        <v>18969</v>
      </c>
      <c r="N179" s="82">
        <v>15214</v>
      </c>
      <c r="O179" s="82">
        <v>18786</v>
      </c>
      <c r="P179" s="82">
        <v>19233</v>
      </c>
      <c r="Q179" s="82">
        <v>12104</v>
      </c>
      <c r="R179" s="82">
        <v>12311</v>
      </c>
      <c r="S179" s="82">
        <v>14986</v>
      </c>
      <c r="T179" s="82">
        <v>15573</v>
      </c>
      <c r="U179" s="82">
        <v>11358</v>
      </c>
      <c r="V179" s="82">
        <v>11071</v>
      </c>
      <c r="W179" s="82">
        <v>15461</v>
      </c>
      <c r="X179" s="82">
        <v>12665</v>
      </c>
      <c r="Y179" s="82">
        <v>9642</v>
      </c>
      <c r="Z179" s="82">
        <v>8437</v>
      </c>
      <c r="AA179" s="82">
        <v>13200</v>
      </c>
      <c r="AB179" s="82">
        <v>13817</v>
      </c>
      <c r="AC179" s="82">
        <v>11779</v>
      </c>
      <c r="AD179" s="82">
        <v>9259</v>
      </c>
      <c r="AE179" s="82">
        <v>17731</v>
      </c>
      <c r="AF179" s="82">
        <v>12055</v>
      </c>
      <c r="AG179" s="82">
        <v>11137</v>
      </c>
      <c r="AH179" s="82">
        <v>8065</v>
      </c>
      <c r="AI179" s="82">
        <v>10841</v>
      </c>
      <c r="AJ179" s="82">
        <v>12037</v>
      </c>
      <c r="AK179" s="82">
        <v>8592</v>
      </c>
      <c r="AL179" s="82">
        <v>7779</v>
      </c>
      <c r="AM179" s="82">
        <v>10573</v>
      </c>
      <c r="AN179" s="82">
        <v>8613</v>
      </c>
      <c r="AO179" s="82">
        <v>6214</v>
      </c>
      <c r="AP179" s="82">
        <v>5215</v>
      </c>
      <c r="AQ179" s="82">
        <v>6147</v>
      </c>
      <c r="AR179" s="82">
        <v>6413</v>
      </c>
      <c r="AS179" s="82">
        <v>5194</v>
      </c>
      <c r="AT179" s="82">
        <v>3676</v>
      </c>
      <c r="AU179" s="82">
        <v>5164</v>
      </c>
      <c r="AV179" s="82">
        <v>5139</v>
      </c>
    </row>
    <row r="180" spans="2:49" x14ac:dyDescent="0.2">
      <c r="B180" s="166" t="s">
        <v>23</v>
      </c>
      <c r="C180" s="81" t="s">
        <v>65</v>
      </c>
      <c r="D180" s="82">
        <v>104722</v>
      </c>
      <c r="E180" s="82">
        <v>84556</v>
      </c>
      <c r="F180" s="82">
        <v>91624</v>
      </c>
      <c r="G180" s="82">
        <v>109288</v>
      </c>
      <c r="H180" s="82">
        <v>141059</v>
      </c>
      <c r="I180" s="82">
        <v>106918</v>
      </c>
      <c r="J180" s="82">
        <v>111662</v>
      </c>
      <c r="K180" s="82">
        <v>120852</v>
      </c>
      <c r="L180" s="82">
        <v>110624</v>
      </c>
      <c r="M180" s="82">
        <v>111837</v>
      </c>
      <c r="N180" s="82">
        <v>109475</v>
      </c>
      <c r="O180" s="82">
        <v>115456</v>
      </c>
      <c r="P180" s="82">
        <v>118438</v>
      </c>
      <c r="Q180" s="82">
        <v>107881</v>
      </c>
      <c r="R180" s="82">
        <v>106050</v>
      </c>
      <c r="S180" s="82">
        <v>89500</v>
      </c>
      <c r="T180" s="82">
        <v>90867</v>
      </c>
      <c r="U180" s="82">
        <v>73180</v>
      </c>
      <c r="V180" s="82">
        <v>73663</v>
      </c>
      <c r="W180" s="82">
        <v>85416</v>
      </c>
      <c r="X180" s="82">
        <v>89726</v>
      </c>
      <c r="Y180" s="82">
        <v>82008</v>
      </c>
      <c r="Z180" s="82">
        <v>89168</v>
      </c>
      <c r="AA180" s="82">
        <v>120085</v>
      </c>
      <c r="AB180" s="82">
        <v>106160</v>
      </c>
      <c r="AC180" s="82">
        <v>94945</v>
      </c>
      <c r="AD180" s="82">
        <v>101954</v>
      </c>
      <c r="AE180" s="82">
        <v>98020</v>
      </c>
      <c r="AF180" s="82">
        <v>115837</v>
      </c>
      <c r="AG180" s="82">
        <v>92754</v>
      </c>
      <c r="AH180" s="82">
        <v>115413</v>
      </c>
      <c r="AI180" s="82">
        <v>124794</v>
      </c>
      <c r="AJ180" s="82">
        <v>172367</v>
      </c>
      <c r="AK180" s="82">
        <v>216433</v>
      </c>
      <c r="AL180" s="82">
        <v>309677</v>
      </c>
      <c r="AM180" s="82">
        <v>339415</v>
      </c>
      <c r="AN180" s="82">
        <v>358390</v>
      </c>
      <c r="AO180" s="82">
        <v>373519</v>
      </c>
      <c r="AP180" s="82">
        <v>254914</v>
      </c>
      <c r="AQ180" s="82">
        <v>205408</v>
      </c>
      <c r="AR180" s="82">
        <v>214965</v>
      </c>
      <c r="AS180" s="82">
        <v>246585</v>
      </c>
      <c r="AT180" s="82">
        <v>278012</v>
      </c>
      <c r="AU180" s="82">
        <v>242922</v>
      </c>
      <c r="AV180" s="82">
        <v>223459</v>
      </c>
    </row>
    <row r="181" spans="2:49" x14ac:dyDescent="0.2">
      <c r="B181" s="167"/>
      <c r="C181" s="81" t="s">
        <v>66</v>
      </c>
      <c r="D181" s="82">
        <v>153262</v>
      </c>
      <c r="E181" s="82">
        <v>140296</v>
      </c>
      <c r="F181" s="82">
        <v>145165</v>
      </c>
      <c r="G181" s="82">
        <v>161979</v>
      </c>
      <c r="H181" s="82">
        <v>178293</v>
      </c>
      <c r="I181" s="82">
        <v>174879</v>
      </c>
      <c r="J181" s="82">
        <v>182937</v>
      </c>
      <c r="K181" s="82">
        <v>182365</v>
      </c>
      <c r="L181" s="82">
        <v>176195</v>
      </c>
      <c r="M181" s="82">
        <v>165271</v>
      </c>
      <c r="N181" s="82">
        <v>165658</v>
      </c>
      <c r="O181" s="82">
        <v>167561</v>
      </c>
      <c r="P181" s="82">
        <v>165237</v>
      </c>
      <c r="Q181" s="82">
        <v>148243</v>
      </c>
      <c r="R181" s="82">
        <v>142639</v>
      </c>
      <c r="S181" s="82">
        <v>131132</v>
      </c>
      <c r="T181" s="82">
        <v>135271</v>
      </c>
      <c r="U181" s="82">
        <v>131222</v>
      </c>
      <c r="V181" s="82">
        <v>147150</v>
      </c>
      <c r="W181" s="82">
        <v>186266</v>
      </c>
      <c r="X181" s="82">
        <v>175036</v>
      </c>
      <c r="Y181" s="82">
        <v>162500</v>
      </c>
      <c r="Z181" s="82">
        <v>153635</v>
      </c>
      <c r="AA181" s="82">
        <v>177184</v>
      </c>
      <c r="AB181" s="82">
        <v>144922</v>
      </c>
      <c r="AC181" s="82">
        <v>148830</v>
      </c>
      <c r="AD181" s="82">
        <v>140360</v>
      </c>
      <c r="AE181" s="82">
        <v>160181</v>
      </c>
      <c r="AF181" s="82">
        <v>152148</v>
      </c>
      <c r="AG181" s="82">
        <v>130321</v>
      </c>
      <c r="AH181" s="82">
        <v>159858</v>
      </c>
      <c r="AI181" s="82">
        <v>140491</v>
      </c>
      <c r="AJ181" s="82">
        <v>143825</v>
      </c>
      <c r="AK181" s="82">
        <v>138999</v>
      </c>
      <c r="AL181" s="82">
        <v>161974</v>
      </c>
      <c r="AM181" s="82">
        <v>151413</v>
      </c>
      <c r="AN181" s="82">
        <v>141832</v>
      </c>
      <c r="AO181" s="82">
        <v>126608</v>
      </c>
      <c r="AP181" s="82">
        <v>124398</v>
      </c>
      <c r="AQ181" s="82">
        <v>136360</v>
      </c>
      <c r="AR181" s="82">
        <v>138820</v>
      </c>
      <c r="AS181" s="82">
        <v>140459</v>
      </c>
      <c r="AT181" s="82">
        <v>132361</v>
      </c>
      <c r="AU181" s="82">
        <v>149637</v>
      </c>
      <c r="AV181" s="82">
        <v>146434</v>
      </c>
    </row>
    <row r="182" spans="2:49" x14ac:dyDescent="0.2">
      <c r="B182" s="166" t="s">
        <v>24</v>
      </c>
      <c r="C182" s="81" t="s">
        <v>65</v>
      </c>
      <c r="D182" s="82">
        <v>4196</v>
      </c>
      <c r="E182" s="82">
        <v>2841</v>
      </c>
      <c r="F182" s="82">
        <v>3082</v>
      </c>
      <c r="G182" s="82">
        <v>2811</v>
      </c>
      <c r="H182" s="82">
        <v>4108</v>
      </c>
      <c r="I182" s="82">
        <v>4248</v>
      </c>
      <c r="J182" s="82">
        <v>2697</v>
      </c>
      <c r="K182" s="82">
        <v>3869</v>
      </c>
      <c r="L182" s="82">
        <v>2742</v>
      </c>
      <c r="M182" s="82">
        <v>1978</v>
      </c>
      <c r="N182" s="82">
        <v>3329</v>
      </c>
      <c r="O182" s="82">
        <v>2674</v>
      </c>
      <c r="P182" s="82">
        <v>2350</v>
      </c>
      <c r="Q182" s="82">
        <v>1918</v>
      </c>
      <c r="R182" s="82">
        <v>2079</v>
      </c>
      <c r="S182" s="82">
        <v>4060</v>
      </c>
      <c r="T182" s="82">
        <v>2280</v>
      </c>
      <c r="U182" s="82">
        <v>1503</v>
      </c>
      <c r="V182" s="82">
        <v>1814</v>
      </c>
      <c r="W182" s="82">
        <v>4512</v>
      </c>
      <c r="X182" s="82">
        <v>1677</v>
      </c>
      <c r="Y182" s="82">
        <v>1401</v>
      </c>
      <c r="Z182" s="82">
        <v>1263</v>
      </c>
      <c r="AA182" s="82">
        <v>2136</v>
      </c>
      <c r="AB182" s="82">
        <v>2045</v>
      </c>
      <c r="AC182" s="82">
        <v>1808</v>
      </c>
      <c r="AD182" s="82">
        <v>1633</v>
      </c>
      <c r="AE182" s="82">
        <v>1399</v>
      </c>
      <c r="AF182" s="82">
        <v>1847</v>
      </c>
      <c r="AG182" s="82">
        <v>1332</v>
      </c>
      <c r="AH182" s="82">
        <v>2409</v>
      </c>
      <c r="AI182" s="82">
        <v>2021</v>
      </c>
      <c r="AJ182" s="82">
        <v>14919</v>
      </c>
      <c r="AK182" s="82">
        <v>7746</v>
      </c>
      <c r="AL182" s="82">
        <v>12716</v>
      </c>
      <c r="AM182" s="82">
        <v>9777</v>
      </c>
      <c r="AN182" s="82">
        <v>8920</v>
      </c>
      <c r="AO182" s="82">
        <v>10752</v>
      </c>
      <c r="AP182" s="82">
        <v>4948</v>
      </c>
      <c r="AQ182" s="82">
        <v>4383</v>
      </c>
      <c r="AR182" s="82">
        <v>6579</v>
      </c>
      <c r="AS182" s="82">
        <v>5358</v>
      </c>
      <c r="AT182" s="82">
        <v>6111</v>
      </c>
      <c r="AU182" s="82">
        <v>4579</v>
      </c>
      <c r="AV182" s="82">
        <v>4370</v>
      </c>
    </row>
    <row r="183" spans="2:49" x14ac:dyDescent="0.2">
      <c r="B183" s="167"/>
      <c r="C183" s="81" t="s">
        <v>66</v>
      </c>
      <c r="D183" s="82">
        <v>4276</v>
      </c>
      <c r="E183" s="82">
        <v>4340</v>
      </c>
      <c r="F183" s="82">
        <v>3331</v>
      </c>
      <c r="G183" s="82">
        <v>3811</v>
      </c>
      <c r="H183" s="82">
        <v>3661</v>
      </c>
      <c r="I183" s="82">
        <v>4299</v>
      </c>
      <c r="J183" s="82">
        <v>3573</v>
      </c>
      <c r="K183" s="82">
        <v>3483</v>
      </c>
      <c r="L183" s="82">
        <v>3561</v>
      </c>
      <c r="M183" s="82">
        <v>3152</v>
      </c>
      <c r="N183" s="82">
        <v>2563</v>
      </c>
      <c r="O183" s="82">
        <v>2605</v>
      </c>
      <c r="P183" s="82">
        <v>2410</v>
      </c>
      <c r="Q183" s="82">
        <v>1951</v>
      </c>
      <c r="R183" s="82">
        <v>2459</v>
      </c>
      <c r="S183" s="82">
        <v>2030</v>
      </c>
      <c r="T183" s="82">
        <v>1773</v>
      </c>
      <c r="U183" s="82">
        <v>3333</v>
      </c>
      <c r="V183" s="82">
        <v>2772</v>
      </c>
      <c r="W183" s="82">
        <v>1997</v>
      </c>
      <c r="X183" s="82">
        <v>1693</v>
      </c>
      <c r="Y183" s="82">
        <v>1518</v>
      </c>
      <c r="Z183" s="82">
        <v>1221</v>
      </c>
      <c r="AA183" s="82">
        <v>1527</v>
      </c>
      <c r="AB183" s="82">
        <v>3586</v>
      </c>
      <c r="AC183" s="82">
        <v>1284</v>
      </c>
      <c r="AD183" s="82">
        <v>1200</v>
      </c>
      <c r="AE183" s="82">
        <v>1569</v>
      </c>
      <c r="AF183" s="82">
        <v>1236</v>
      </c>
      <c r="AG183" s="82">
        <v>1085</v>
      </c>
      <c r="AH183" s="82">
        <v>1251</v>
      </c>
      <c r="AI183" s="82">
        <v>1362</v>
      </c>
      <c r="AJ183" s="82">
        <v>1190</v>
      </c>
      <c r="AK183" s="82">
        <v>1168</v>
      </c>
      <c r="AL183" s="82">
        <v>5697</v>
      </c>
      <c r="AM183" s="82">
        <v>1190</v>
      </c>
      <c r="AN183" s="82">
        <v>1081</v>
      </c>
      <c r="AO183" s="82">
        <v>2228</v>
      </c>
      <c r="AP183" s="82">
        <v>945</v>
      </c>
      <c r="AQ183" s="82">
        <v>1102</v>
      </c>
      <c r="AR183" s="82">
        <v>1115</v>
      </c>
      <c r="AS183" s="82">
        <v>1131</v>
      </c>
      <c r="AT183" s="82">
        <v>2779</v>
      </c>
      <c r="AU183" s="82">
        <v>1438</v>
      </c>
      <c r="AV183" s="82">
        <v>1370</v>
      </c>
    </row>
    <row r="184" spans="2:49" x14ac:dyDescent="0.2">
      <c r="B184" s="166" t="s">
        <v>25</v>
      </c>
      <c r="C184" s="81" t="s">
        <v>65</v>
      </c>
      <c r="D184" s="82">
        <v>656</v>
      </c>
      <c r="E184" s="82">
        <v>388</v>
      </c>
      <c r="F184" s="82">
        <v>788</v>
      </c>
      <c r="G184" s="82">
        <v>1000</v>
      </c>
      <c r="H184" s="82">
        <v>1777</v>
      </c>
      <c r="I184" s="82">
        <v>1820</v>
      </c>
      <c r="J184" s="82">
        <v>1227</v>
      </c>
      <c r="K184" s="82">
        <v>2705</v>
      </c>
      <c r="L184" s="82">
        <v>2006</v>
      </c>
      <c r="M184" s="82">
        <v>1616</v>
      </c>
      <c r="N184" s="82">
        <v>2321</v>
      </c>
      <c r="O184" s="82">
        <v>2327</v>
      </c>
      <c r="P184" s="82">
        <v>3141</v>
      </c>
      <c r="Q184" s="82">
        <v>3218</v>
      </c>
      <c r="R184" s="82">
        <v>2557</v>
      </c>
      <c r="S184" s="82">
        <v>1754</v>
      </c>
      <c r="T184" s="82">
        <v>1822</v>
      </c>
      <c r="U184" s="82">
        <v>355</v>
      </c>
      <c r="V184" s="82">
        <v>523</v>
      </c>
      <c r="W184" s="82">
        <v>384</v>
      </c>
      <c r="X184" s="82">
        <v>543</v>
      </c>
      <c r="Y184" s="82">
        <v>431</v>
      </c>
      <c r="Z184" s="82">
        <v>330</v>
      </c>
      <c r="AA184" s="82">
        <v>433</v>
      </c>
      <c r="AB184" s="82">
        <v>625</v>
      </c>
      <c r="AC184" s="82">
        <v>493</v>
      </c>
      <c r="AD184" s="82">
        <v>328</v>
      </c>
      <c r="AE184" s="82">
        <v>418</v>
      </c>
      <c r="AF184" s="82">
        <v>356</v>
      </c>
      <c r="AG184" s="82">
        <v>266</v>
      </c>
      <c r="AH184" s="82">
        <v>249</v>
      </c>
      <c r="AI184" s="82">
        <v>333</v>
      </c>
      <c r="AJ184" s="82">
        <v>567</v>
      </c>
      <c r="AK184" s="82">
        <v>504</v>
      </c>
      <c r="AL184" s="82">
        <v>786</v>
      </c>
      <c r="AM184" s="82">
        <v>482</v>
      </c>
      <c r="AN184" s="82">
        <v>1000</v>
      </c>
      <c r="AO184" s="82">
        <v>1122</v>
      </c>
      <c r="AP184" s="82">
        <v>681</v>
      </c>
      <c r="AQ184" s="82">
        <v>504</v>
      </c>
      <c r="AR184" s="82">
        <v>528</v>
      </c>
      <c r="AS184" s="82">
        <v>458</v>
      </c>
      <c r="AT184" s="82">
        <v>530</v>
      </c>
      <c r="AU184" s="82">
        <v>466</v>
      </c>
      <c r="AV184" s="82">
        <v>407</v>
      </c>
    </row>
    <row r="185" spans="2:49" x14ac:dyDescent="0.2">
      <c r="B185" s="167"/>
      <c r="C185" s="81" t="s">
        <v>66</v>
      </c>
      <c r="D185" s="82">
        <v>3867</v>
      </c>
      <c r="E185" s="82">
        <v>3232</v>
      </c>
      <c r="F185" s="82">
        <v>5078</v>
      </c>
      <c r="G185" s="82">
        <v>8514</v>
      </c>
      <c r="H185" s="82">
        <v>10500</v>
      </c>
      <c r="I185" s="82">
        <v>8679</v>
      </c>
      <c r="J185" s="82">
        <v>7118</v>
      </c>
      <c r="K185" s="82">
        <v>9572</v>
      </c>
      <c r="L185" s="82">
        <v>10801</v>
      </c>
      <c r="M185" s="82">
        <v>6403</v>
      </c>
      <c r="N185" s="82">
        <v>7362</v>
      </c>
      <c r="O185" s="82">
        <v>10097</v>
      </c>
      <c r="P185" s="82">
        <v>13031</v>
      </c>
      <c r="Q185" s="82">
        <v>8523</v>
      </c>
      <c r="R185" s="82">
        <v>10099</v>
      </c>
      <c r="S185" s="82">
        <v>15586</v>
      </c>
      <c r="T185" s="82">
        <v>15776</v>
      </c>
      <c r="U185" s="82">
        <v>3881</v>
      </c>
      <c r="V185" s="82">
        <v>3410</v>
      </c>
      <c r="W185" s="82">
        <v>3595</v>
      </c>
      <c r="X185" s="82">
        <v>3320</v>
      </c>
      <c r="Y185" s="82">
        <v>2850</v>
      </c>
      <c r="Z185" s="82">
        <v>4272</v>
      </c>
      <c r="AA185" s="82">
        <v>3830</v>
      </c>
      <c r="AB185" s="82">
        <v>3353</v>
      </c>
      <c r="AC185" s="82">
        <v>2835</v>
      </c>
      <c r="AD185" s="82">
        <v>2604</v>
      </c>
      <c r="AE185" s="82">
        <v>3073</v>
      </c>
      <c r="AF185" s="82">
        <v>2377</v>
      </c>
      <c r="AG185" s="82">
        <v>1799</v>
      </c>
      <c r="AH185" s="82">
        <v>2183</v>
      </c>
      <c r="AI185" s="82">
        <v>1661</v>
      </c>
      <c r="AJ185" s="82">
        <v>1711</v>
      </c>
      <c r="AK185" s="82">
        <v>1643</v>
      </c>
      <c r="AL185" s="82">
        <v>1814</v>
      </c>
      <c r="AM185" s="82">
        <v>1956</v>
      </c>
      <c r="AN185" s="82">
        <v>1596</v>
      </c>
      <c r="AO185" s="82">
        <v>2079</v>
      </c>
      <c r="AP185" s="82">
        <v>5784</v>
      </c>
      <c r="AQ185" s="82">
        <v>6587</v>
      </c>
      <c r="AR185" s="82">
        <v>6917</v>
      </c>
      <c r="AS185" s="82">
        <v>5198</v>
      </c>
      <c r="AT185" s="82">
        <v>4110</v>
      </c>
      <c r="AU185" s="82">
        <v>7253</v>
      </c>
      <c r="AV185" s="82">
        <v>6116</v>
      </c>
    </row>
    <row r="186" spans="2:49" x14ac:dyDescent="0.2">
      <c r="B186" s="168" t="s">
        <v>26</v>
      </c>
      <c r="C186" s="81" t="s">
        <v>65</v>
      </c>
      <c r="D186" s="82">
        <v>6436</v>
      </c>
      <c r="E186" s="82">
        <v>5576</v>
      </c>
      <c r="F186" s="82">
        <v>3932</v>
      </c>
      <c r="G186" s="82">
        <v>2899</v>
      </c>
      <c r="H186" s="82">
        <v>6213</v>
      </c>
      <c r="I186" s="82">
        <v>5969</v>
      </c>
      <c r="J186" s="82">
        <v>4440</v>
      </c>
      <c r="K186" s="82">
        <v>4958</v>
      </c>
      <c r="L186" s="82">
        <v>4958</v>
      </c>
      <c r="M186" s="82">
        <v>8912</v>
      </c>
      <c r="N186" s="82">
        <v>5792</v>
      </c>
      <c r="O186" s="82">
        <v>13562</v>
      </c>
      <c r="P186" s="82">
        <v>11565</v>
      </c>
      <c r="Q186" s="82">
        <v>9003</v>
      </c>
      <c r="R186" s="82">
        <v>10621</v>
      </c>
      <c r="S186" s="82">
        <v>8249</v>
      </c>
      <c r="T186" s="82">
        <v>28000</v>
      </c>
      <c r="U186" s="82">
        <v>10076</v>
      </c>
      <c r="V186" s="82">
        <v>9733</v>
      </c>
      <c r="W186" s="82">
        <v>9870</v>
      </c>
      <c r="X186" s="82">
        <v>17518</v>
      </c>
      <c r="Y186" s="82">
        <v>11563</v>
      </c>
      <c r="Z186" s="82">
        <v>8588</v>
      </c>
      <c r="AA186" s="82">
        <v>10248</v>
      </c>
      <c r="AB186" s="82">
        <v>20981</v>
      </c>
      <c r="AC186" s="82">
        <v>14304</v>
      </c>
      <c r="AD186" s="82">
        <v>10535</v>
      </c>
      <c r="AE186" s="82">
        <v>12681</v>
      </c>
      <c r="AF186" s="82">
        <v>19465</v>
      </c>
      <c r="AG186" s="82">
        <v>11425</v>
      </c>
      <c r="AH186" s="82">
        <v>16787</v>
      </c>
      <c r="AI186" s="82">
        <v>18165</v>
      </c>
      <c r="AJ186" s="82">
        <v>80924</v>
      </c>
      <c r="AK186" s="82">
        <v>34678</v>
      </c>
      <c r="AL186" s="82">
        <v>52489</v>
      </c>
      <c r="AM186" s="82">
        <v>37357</v>
      </c>
      <c r="AN186" s="82">
        <v>47756</v>
      </c>
      <c r="AO186" s="82">
        <v>40967</v>
      </c>
      <c r="AP186" s="82">
        <v>32337</v>
      </c>
      <c r="AQ186" s="82">
        <v>29217</v>
      </c>
      <c r="AR186" s="82">
        <v>32458</v>
      </c>
      <c r="AS186" s="82">
        <v>40476</v>
      </c>
      <c r="AT186" s="82">
        <v>50046</v>
      </c>
      <c r="AU186" s="82">
        <v>48918</v>
      </c>
      <c r="AV186" s="82">
        <v>49590</v>
      </c>
    </row>
    <row r="187" spans="2:49" x14ac:dyDescent="0.2">
      <c r="B187" s="169"/>
      <c r="C187" s="81" t="s">
        <v>66</v>
      </c>
      <c r="D187" s="82">
        <v>5401</v>
      </c>
      <c r="E187" s="82">
        <v>5637</v>
      </c>
      <c r="F187" s="82">
        <v>6006</v>
      </c>
      <c r="G187" s="82">
        <v>8187</v>
      </c>
      <c r="H187" s="82">
        <v>7544</v>
      </c>
      <c r="I187" s="82">
        <v>6624</v>
      </c>
      <c r="J187" s="82">
        <v>6365</v>
      </c>
      <c r="K187" s="82">
        <v>8533</v>
      </c>
      <c r="L187" s="82">
        <v>8577</v>
      </c>
      <c r="M187" s="82">
        <v>6569</v>
      </c>
      <c r="N187" s="82">
        <v>6743</v>
      </c>
      <c r="O187" s="82">
        <v>17727</v>
      </c>
      <c r="P187" s="82">
        <v>13767</v>
      </c>
      <c r="Q187" s="82">
        <v>10817</v>
      </c>
      <c r="R187" s="82">
        <v>10378</v>
      </c>
      <c r="S187" s="82">
        <v>13010</v>
      </c>
      <c r="T187" s="82">
        <v>13354</v>
      </c>
      <c r="U187" s="82">
        <v>13501</v>
      </c>
      <c r="V187" s="82">
        <v>29872</v>
      </c>
      <c r="W187" s="82">
        <v>16569</v>
      </c>
      <c r="X187" s="82">
        <v>16411</v>
      </c>
      <c r="Y187" s="82">
        <v>19056</v>
      </c>
      <c r="Z187" s="82">
        <v>7904</v>
      </c>
      <c r="AA187" s="82">
        <v>12790</v>
      </c>
      <c r="AB187" s="82">
        <v>17313</v>
      </c>
      <c r="AC187" s="82">
        <v>14220</v>
      </c>
      <c r="AD187" s="82">
        <v>7376</v>
      </c>
      <c r="AE187" s="82">
        <v>11165</v>
      </c>
      <c r="AF187" s="82">
        <v>12979</v>
      </c>
      <c r="AG187" s="82">
        <v>8490</v>
      </c>
      <c r="AH187" s="82">
        <v>9431</v>
      </c>
      <c r="AI187" s="82">
        <v>9776</v>
      </c>
      <c r="AJ187" s="82">
        <v>9601</v>
      </c>
      <c r="AK187" s="82">
        <v>8887</v>
      </c>
      <c r="AL187" s="82">
        <v>12176</v>
      </c>
      <c r="AM187" s="82">
        <v>8645</v>
      </c>
      <c r="AN187" s="82">
        <v>7164</v>
      </c>
      <c r="AO187" s="82">
        <v>6781</v>
      </c>
      <c r="AP187" s="82">
        <v>6227</v>
      </c>
      <c r="AQ187" s="82">
        <v>6788</v>
      </c>
      <c r="AR187" s="82">
        <v>20258</v>
      </c>
      <c r="AS187" s="82">
        <v>9402</v>
      </c>
      <c r="AT187" s="82">
        <v>10789</v>
      </c>
      <c r="AU187" s="82">
        <v>10761</v>
      </c>
      <c r="AV187" s="82">
        <v>12373</v>
      </c>
    </row>
    <row r="188" spans="2:49" x14ac:dyDescent="0.2">
      <c r="B188" s="166" t="s">
        <v>27</v>
      </c>
      <c r="C188" s="81" t="s">
        <v>65</v>
      </c>
      <c r="D188" s="82">
        <v>2397</v>
      </c>
      <c r="E188" s="82">
        <v>3822</v>
      </c>
      <c r="F188" s="82">
        <v>3527</v>
      </c>
      <c r="G188" s="82">
        <v>5384</v>
      </c>
      <c r="H188" s="82">
        <v>4826</v>
      </c>
      <c r="I188" s="82">
        <v>4171</v>
      </c>
      <c r="J188" s="82">
        <v>4439</v>
      </c>
      <c r="K188" s="82">
        <v>5995</v>
      </c>
      <c r="L188" s="82">
        <v>6577</v>
      </c>
      <c r="M188" s="82">
        <v>6435</v>
      </c>
      <c r="N188" s="82">
        <v>5764</v>
      </c>
      <c r="O188" s="82">
        <v>7335</v>
      </c>
      <c r="P188" s="82">
        <v>5333</v>
      </c>
      <c r="Q188" s="82">
        <v>7130</v>
      </c>
      <c r="R188" s="82">
        <v>6835</v>
      </c>
      <c r="S188" s="82">
        <v>6384</v>
      </c>
      <c r="T188" s="82">
        <v>8871</v>
      </c>
      <c r="U188" s="82">
        <v>7235</v>
      </c>
      <c r="V188" s="82">
        <v>7244</v>
      </c>
      <c r="W188" s="82">
        <v>6589</v>
      </c>
      <c r="X188" s="82">
        <v>10025</v>
      </c>
      <c r="Y188" s="82">
        <v>7426</v>
      </c>
      <c r="Z188" s="82">
        <v>6626</v>
      </c>
      <c r="AA188" s="82">
        <v>5658</v>
      </c>
      <c r="AB188" s="82">
        <v>7459</v>
      </c>
      <c r="AC188" s="82">
        <v>4841</v>
      </c>
      <c r="AD188" s="82">
        <v>3859</v>
      </c>
      <c r="AE188" s="82">
        <v>2084</v>
      </c>
      <c r="AF188" s="82">
        <v>1427</v>
      </c>
      <c r="AG188" s="82">
        <v>816</v>
      </c>
      <c r="AH188" s="82">
        <v>483</v>
      </c>
      <c r="AI188" s="82">
        <v>497</v>
      </c>
      <c r="AJ188" s="82">
        <v>356</v>
      </c>
      <c r="AK188" s="82">
        <v>382</v>
      </c>
      <c r="AL188" s="82">
        <v>289</v>
      </c>
      <c r="AM188" s="82">
        <v>294</v>
      </c>
      <c r="AN188" s="82">
        <v>234</v>
      </c>
      <c r="AO188" s="82">
        <v>204</v>
      </c>
      <c r="AP188" s="82">
        <v>180</v>
      </c>
      <c r="AQ188" s="82">
        <v>299</v>
      </c>
      <c r="AR188" s="82">
        <v>301</v>
      </c>
      <c r="AS188" s="82">
        <v>303</v>
      </c>
      <c r="AT188" s="82">
        <v>319</v>
      </c>
      <c r="AU188" s="82">
        <v>323</v>
      </c>
      <c r="AV188" s="82">
        <v>181</v>
      </c>
    </row>
    <row r="189" spans="2:49" x14ac:dyDescent="0.2">
      <c r="B189" s="167"/>
      <c r="C189" s="81" t="s">
        <v>66</v>
      </c>
      <c r="D189" s="82">
        <v>3960</v>
      </c>
      <c r="E189" s="82">
        <v>4443</v>
      </c>
      <c r="F189" s="82">
        <v>5238</v>
      </c>
      <c r="G189" s="82">
        <v>7806</v>
      </c>
      <c r="H189" s="82">
        <v>6592</v>
      </c>
      <c r="I189" s="82">
        <v>5536</v>
      </c>
      <c r="J189" s="82">
        <v>5964</v>
      </c>
      <c r="K189" s="82">
        <v>6785</v>
      </c>
      <c r="L189" s="82">
        <v>8075</v>
      </c>
      <c r="M189" s="82">
        <v>5986</v>
      </c>
      <c r="N189" s="82">
        <v>11011</v>
      </c>
      <c r="O189" s="82">
        <v>13662</v>
      </c>
      <c r="P189" s="82">
        <v>11563</v>
      </c>
      <c r="Q189" s="82">
        <v>10259</v>
      </c>
      <c r="R189" s="82">
        <v>11681</v>
      </c>
      <c r="S189" s="82">
        <v>4341</v>
      </c>
      <c r="T189" s="82">
        <v>4294</v>
      </c>
      <c r="U189" s="82">
        <v>3225</v>
      </c>
      <c r="V189" s="82">
        <v>4639</v>
      </c>
      <c r="W189" s="82">
        <v>6270</v>
      </c>
      <c r="X189" s="82">
        <v>6266</v>
      </c>
      <c r="Y189" s="82">
        <v>4732</v>
      </c>
      <c r="Z189" s="82">
        <v>4182</v>
      </c>
      <c r="AA189" s="82">
        <v>5715</v>
      </c>
      <c r="AB189" s="82">
        <v>5141</v>
      </c>
      <c r="AC189" s="82">
        <v>3164</v>
      </c>
      <c r="AD189" s="82">
        <v>2165</v>
      </c>
      <c r="AE189" s="82">
        <v>2286</v>
      </c>
      <c r="AF189" s="82">
        <v>2091</v>
      </c>
      <c r="AG189" s="82">
        <v>968</v>
      </c>
      <c r="AH189" s="82">
        <v>687</v>
      </c>
      <c r="AI189" s="82">
        <v>448</v>
      </c>
      <c r="AJ189" s="82">
        <v>395</v>
      </c>
      <c r="AK189" s="82">
        <v>687</v>
      </c>
      <c r="AL189" s="82">
        <v>322</v>
      </c>
      <c r="AM189" s="82">
        <v>355</v>
      </c>
      <c r="AN189" s="82">
        <v>269</v>
      </c>
      <c r="AO189" s="82">
        <v>173</v>
      </c>
      <c r="AP189" s="82">
        <v>317</v>
      </c>
      <c r="AQ189" s="82">
        <v>2447</v>
      </c>
      <c r="AR189" s="82">
        <v>352</v>
      </c>
      <c r="AS189" s="82">
        <v>933</v>
      </c>
      <c r="AT189" s="82">
        <v>659</v>
      </c>
      <c r="AU189" s="82">
        <v>2509</v>
      </c>
      <c r="AV189" s="82">
        <v>521</v>
      </c>
    </row>
    <row r="190" spans="2:49" x14ac:dyDescent="0.2">
      <c r="B190" s="166" t="s">
        <v>28</v>
      </c>
      <c r="C190" s="81" t="s">
        <v>65</v>
      </c>
      <c r="D190" s="82">
        <v>24036</v>
      </c>
      <c r="E190" s="82">
        <v>20773</v>
      </c>
      <c r="F190" s="82">
        <v>21744</v>
      </c>
      <c r="G190" s="82">
        <v>24999</v>
      </c>
      <c r="H190" s="82">
        <v>36387</v>
      </c>
      <c r="I190" s="82">
        <v>27003</v>
      </c>
      <c r="J190" s="82">
        <v>29261</v>
      </c>
      <c r="K190" s="82">
        <v>32810</v>
      </c>
      <c r="L190" s="82">
        <v>34876</v>
      </c>
      <c r="M190" s="82">
        <v>25566</v>
      </c>
      <c r="N190" s="82">
        <v>31425</v>
      </c>
      <c r="O190" s="82">
        <v>38428</v>
      </c>
      <c r="P190" s="82">
        <v>44944</v>
      </c>
      <c r="Q190" s="82">
        <v>39191</v>
      </c>
      <c r="R190" s="82">
        <v>34442</v>
      </c>
      <c r="S190" s="82">
        <v>31396</v>
      </c>
      <c r="T190" s="82">
        <v>30338</v>
      </c>
      <c r="U190" s="82">
        <v>27221</v>
      </c>
      <c r="V190" s="82">
        <v>28040</v>
      </c>
      <c r="W190" s="82">
        <v>26646</v>
      </c>
      <c r="X190" s="82">
        <v>33281</v>
      </c>
      <c r="Y190" s="82">
        <v>29872</v>
      </c>
      <c r="Z190" s="82">
        <v>29180</v>
      </c>
      <c r="AA190" s="82">
        <v>27274</v>
      </c>
      <c r="AB190" s="82">
        <v>35465</v>
      </c>
      <c r="AC190" s="82">
        <v>27501</v>
      </c>
      <c r="AD190" s="82">
        <v>23736</v>
      </c>
      <c r="AE190" s="82">
        <v>23195</v>
      </c>
      <c r="AF190" s="82">
        <v>26104</v>
      </c>
      <c r="AG190" s="82">
        <v>22188</v>
      </c>
      <c r="AH190" s="82">
        <v>22000</v>
      </c>
      <c r="AI190" s="82">
        <v>18552</v>
      </c>
      <c r="AJ190" s="82">
        <v>30384</v>
      </c>
      <c r="AK190" s="82">
        <v>27166</v>
      </c>
      <c r="AL190" s="82">
        <v>48298</v>
      </c>
      <c r="AM190" s="82">
        <v>49456</v>
      </c>
      <c r="AN190" s="82">
        <v>48775</v>
      </c>
      <c r="AO190" s="82">
        <v>53096</v>
      </c>
      <c r="AP190" s="82">
        <v>38869</v>
      </c>
      <c r="AQ190" s="82">
        <v>23825</v>
      </c>
      <c r="AR190" s="82">
        <v>29136</v>
      </c>
      <c r="AS190" s="82">
        <v>30772</v>
      </c>
      <c r="AT190" s="82">
        <v>32119</v>
      </c>
      <c r="AU190" s="82">
        <v>27273</v>
      </c>
      <c r="AV190" s="82">
        <v>24003</v>
      </c>
    </row>
    <row r="191" spans="2:49" x14ac:dyDescent="0.2">
      <c r="B191" s="167"/>
      <c r="C191" s="81" t="s">
        <v>66</v>
      </c>
      <c r="D191" s="82">
        <v>50708</v>
      </c>
      <c r="E191" s="82">
        <v>44119</v>
      </c>
      <c r="F191" s="82">
        <v>45914</v>
      </c>
      <c r="G191" s="82">
        <v>55402</v>
      </c>
      <c r="H191" s="82">
        <v>54297</v>
      </c>
      <c r="I191" s="82">
        <v>51225</v>
      </c>
      <c r="J191" s="82">
        <v>51784</v>
      </c>
      <c r="K191" s="82">
        <v>58602</v>
      </c>
      <c r="L191" s="82">
        <v>60001</v>
      </c>
      <c r="M191" s="82">
        <v>49109</v>
      </c>
      <c r="N191" s="82">
        <v>45180</v>
      </c>
      <c r="O191" s="82">
        <v>53509</v>
      </c>
      <c r="P191" s="82">
        <v>59646</v>
      </c>
      <c r="Q191" s="82">
        <v>48689</v>
      </c>
      <c r="R191" s="82">
        <v>49411</v>
      </c>
      <c r="S191" s="82">
        <v>45404</v>
      </c>
      <c r="T191" s="82">
        <v>49124</v>
      </c>
      <c r="U191" s="82">
        <v>48211</v>
      </c>
      <c r="V191" s="82">
        <v>51128</v>
      </c>
      <c r="W191" s="82">
        <v>60241</v>
      </c>
      <c r="X191" s="82">
        <v>57138</v>
      </c>
      <c r="Y191" s="82">
        <v>48109</v>
      </c>
      <c r="Z191" s="82">
        <v>46265</v>
      </c>
      <c r="AA191" s="82">
        <v>58888</v>
      </c>
      <c r="AB191" s="82">
        <v>43023</v>
      </c>
      <c r="AC191" s="82">
        <v>42697</v>
      </c>
      <c r="AD191" s="82">
        <v>39401</v>
      </c>
      <c r="AE191" s="82">
        <v>42445</v>
      </c>
      <c r="AF191" s="82">
        <v>40351</v>
      </c>
      <c r="AG191" s="82">
        <v>36521</v>
      </c>
      <c r="AH191" s="82">
        <v>42377</v>
      </c>
      <c r="AI191" s="82">
        <v>35125</v>
      </c>
      <c r="AJ191" s="82">
        <v>37610</v>
      </c>
      <c r="AK191" s="82">
        <v>35510</v>
      </c>
      <c r="AL191" s="82">
        <v>35639</v>
      </c>
      <c r="AM191" s="82">
        <v>30190</v>
      </c>
      <c r="AN191" s="82">
        <v>25390</v>
      </c>
      <c r="AO191" s="82">
        <v>20591</v>
      </c>
      <c r="AP191" s="82">
        <v>18140</v>
      </c>
      <c r="AQ191" s="82">
        <v>17401</v>
      </c>
      <c r="AR191" s="82">
        <v>17070</v>
      </c>
      <c r="AS191" s="82">
        <v>16363</v>
      </c>
      <c r="AT191" s="82">
        <v>17330</v>
      </c>
      <c r="AU191" s="82">
        <v>17617</v>
      </c>
      <c r="AV191" s="82">
        <v>17447</v>
      </c>
    </row>
    <row r="192" spans="2:49" x14ac:dyDescent="0.2">
      <c r="B192" s="143" t="s">
        <v>29</v>
      </c>
      <c r="C192" s="83"/>
      <c r="D192" s="84">
        <f>SUM(D172:D191)</f>
        <v>717394</v>
      </c>
      <c r="E192" s="84">
        <f t="shared" ref="E192:AV192" si="10">SUM(E172:E191)</f>
        <v>615623</v>
      </c>
      <c r="F192" s="84">
        <f t="shared" si="10"/>
        <v>667978</v>
      </c>
      <c r="G192" s="84">
        <f t="shared" si="10"/>
        <v>747222</v>
      </c>
      <c r="H192" s="84">
        <f t="shared" si="10"/>
        <v>853247</v>
      </c>
      <c r="I192" s="84">
        <f t="shared" si="10"/>
        <v>702697</v>
      </c>
      <c r="J192" s="84">
        <f t="shared" si="10"/>
        <v>739039</v>
      </c>
      <c r="K192" s="84">
        <f t="shared" si="10"/>
        <v>813961</v>
      </c>
      <c r="L192" s="84">
        <f t="shared" si="10"/>
        <v>844777</v>
      </c>
      <c r="M192" s="84">
        <f t="shared" si="10"/>
        <v>719924</v>
      </c>
      <c r="N192" s="84">
        <f t="shared" si="10"/>
        <v>764787</v>
      </c>
      <c r="O192" s="84">
        <f t="shared" si="10"/>
        <v>779525</v>
      </c>
      <c r="P192" s="84">
        <f t="shared" si="10"/>
        <v>826162</v>
      </c>
      <c r="Q192" s="84">
        <f t="shared" si="10"/>
        <v>685833</v>
      </c>
      <c r="R192" s="84">
        <f t="shared" si="10"/>
        <v>671952</v>
      </c>
      <c r="S192" s="84">
        <f t="shared" si="10"/>
        <v>612182</v>
      </c>
      <c r="T192" s="84">
        <f t="shared" si="10"/>
        <v>704192</v>
      </c>
      <c r="U192" s="84">
        <f t="shared" si="10"/>
        <v>644970</v>
      </c>
      <c r="V192" s="84">
        <f t="shared" si="10"/>
        <v>679765</v>
      </c>
      <c r="W192" s="84">
        <f t="shared" si="10"/>
        <v>745651</v>
      </c>
      <c r="X192" s="84">
        <f t="shared" si="10"/>
        <v>757886</v>
      </c>
      <c r="Y192" s="84">
        <f t="shared" si="10"/>
        <v>655986</v>
      </c>
      <c r="Z192" s="84">
        <f t="shared" si="10"/>
        <v>642332</v>
      </c>
      <c r="AA192" s="84">
        <f t="shared" si="10"/>
        <v>720982</v>
      </c>
      <c r="AB192" s="84">
        <f t="shared" si="10"/>
        <v>712280</v>
      </c>
      <c r="AC192" s="84">
        <f t="shared" si="10"/>
        <v>616819</v>
      </c>
      <c r="AD192" s="84">
        <f t="shared" si="10"/>
        <v>558685</v>
      </c>
      <c r="AE192" s="84">
        <f t="shared" si="10"/>
        <v>592816</v>
      </c>
      <c r="AF192" s="84">
        <f t="shared" si="10"/>
        <v>613250</v>
      </c>
      <c r="AG192" s="84">
        <f t="shared" si="10"/>
        <v>562477</v>
      </c>
      <c r="AH192" s="84">
        <f t="shared" si="10"/>
        <v>575699</v>
      </c>
      <c r="AI192" s="84">
        <f t="shared" si="10"/>
        <v>572113</v>
      </c>
      <c r="AJ192" s="84">
        <f t="shared" si="10"/>
        <v>815295</v>
      </c>
      <c r="AK192" s="84">
        <f t="shared" si="10"/>
        <v>776449</v>
      </c>
      <c r="AL192" s="84">
        <f t="shared" si="10"/>
        <v>957900</v>
      </c>
      <c r="AM192" s="84">
        <f t="shared" si="10"/>
        <v>916142</v>
      </c>
      <c r="AN192" s="84">
        <f t="shared" si="10"/>
        <v>914553</v>
      </c>
      <c r="AO192" s="84">
        <f t="shared" si="10"/>
        <v>877272</v>
      </c>
      <c r="AP192" s="84">
        <f t="shared" si="10"/>
        <v>708450</v>
      </c>
      <c r="AQ192" s="84">
        <f t="shared" si="10"/>
        <v>641345</v>
      </c>
      <c r="AR192" s="84">
        <f t="shared" si="10"/>
        <v>717199</v>
      </c>
      <c r="AS192" s="84">
        <f t="shared" si="10"/>
        <v>724431</v>
      </c>
      <c r="AT192" s="84">
        <f t="shared" si="10"/>
        <v>792226</v>
      </c>
      <c r="AU192" s="84">
        <f t="shared" si="10"/>
        <v>742721</v>
      </c>
      <c r="AV192" s="84">
        <f t="shared" si="10"/>
        <v>697297</v>
      </c>
      <c r="AW192" s="1" t="s">
        <v>289</v>
      </c>
    </row>
    <row r="193" spans="2:12" x14ac:dyDescent="0.2">
      <c r="B193" s="144"/>
      <c r="C193" s="67"/>
      <c r="D193" s="86"/>
      <c r="E193" s="86"/>
      <c r="F193" s="86"/>
      <c r="G193" s="86"/>
      <c r="H193" s="86"/>
      <c r="I193" s="86"/>
      <c r="J193" s="86"/>
      <c r="K193" s="86"/>
      <c r="L193" s="86"/>
    </row>
    <row r="194" spans="2:12" x14ac:dyDescent="0.2">
      <c r="B194" s="145" t="s">
        <v>58</v>
      </c>
      <c r="C194" s="47"/>
      <c r="D194" s="47"/>
      <c r="E194" s="47"/>
      <c r="F194" s="47"/>
      <c r="G194" s="47"/>
      <c r="H194" s="47"/>
      <c r="I194" s="47"/>
    </row>
    <row r="195" spans="2:12" x14ac:dyDescent="0.2">
      <c r="B195" s="85" t="s">
        <v>249</v>
      </c>
      <c r="C195" s="47"/>
      <c r="D195" s="47"/>
      <c r="E195" s="47"/>
      <c r="F195" s="47"/>
      <c r="G195" s="47"/>
      <c r="H195" s="47"/>
      <c r="I195" s="47"/>
    </row>
    <row r="196" spans="2:12" x14ac:dyDescent="0.2">
      <c r="B196" s="128" t="s">
        <v>231</v>
      </c>
      <c r="C196" s="47"/>
      <c r="D196" s="47"/>
      <c r="E196" s="47"/>
      <c r="F196" s="47"/>
      <c r="G196" s="47"/>
      <c r="H196" s="47"/>
      <c r="I196" s="47"/>
    </row>
    <row r="197" spans="2:12" x14ac:dyDescent="0.2">
      <c r="B197" s="128" t="s">
        <v>52</v>
      </c>
      <c r="C197" s="47"/>
      <c r="D197" s="47"/>
      <c r="E197" s="47"/>
      <c r="F197" s="47"/>
      <c r="G197" s="47"/>
      <c r="H197" s="47"/>
      <c r="I197" s="47"/>
    </row>
    <row r="198" spans="2:12" x14ac:dyDescent="0.2">
      <c r="B198" s="128" t="s">
        <v>53</v>
      </c>
      <c r="C198" s="47"/>
      <c r="D198" s="47"/>
      <c r="E198" s="47"/>
      <c r="F198" s="47"/>
      <c r="G198" s="47"/>
      <c r="H198" s="47"/>
      <c r="I198" s="47"/>
    </row>
    <row r="199" spans="2:12" x14ac:dyDescent="0.2">
      <c r="B199" s="128" t="s">
        <v>255</v>
      </c>
      <c r="C199" s="47"/>
      <c r="D199" s="47"/>
      <c r="E199" s="47"/>
      <c r="F199" s="47"/>
      <c r="G199" s="47"/>
      <c r="H199" s="47"/>
      <c r="I199" s="47"/>
    </row>
    <row r="200" spans="2:12" x14ac:dyDescent="0.2">
      <c r="B200" s="85" t="s">
        <v>258</v>
      </c>
      <c r="C200" s="47"/>
      <c r="D200" s="47"/>
      <c r="E200" s="47"/>
      <c r="F200" s="47"/>
      <c r="G200" s="47"/>
      <c r="H200" s="47"/>
      <c r="I200" s="47"/>
    </row>
    <row r="201" spans="2:12" x14ac:dyDescent="0.2">
      <c r="B201" s="128" t="s">
        <v>261</v>
      </c>
      <c r="C201" s="47"/>
      <c r="D201" s="47"/>
      <c r="E201" s="47"/>
      <c r="F201" s="47"/>
      <c r="G201" s="47"/>
      <c r="H201" s="47"/>
      <c r="I201" s="47"/>
    </row>
    <row r="202" spans="2:12" x14ac:dyDescent="0.2">
      <c r="B202" s="128" t="s">
        <v>264</v>
      </c>
      <c r="C202" s="47"/>
      <c r="D202" s="47"/>
      <c r="E202" s="47"/>
      <c r="F202" s="47"/>
      <c r="G202" s="47"/>
      <c r="H202" s="47"/>
      <c r="I202" s="47"/>
    </row>
    <row r="203" spans="2:12" x14ac:dyDescent="0.2">
      <c r="B203" s="164" t="s">
        <v>267</v>
      </c>
      <c r="C203" s="165"/>
      <c r="D203" s="165"/>
      <c r="E203" s="165"/>
      <c r="F203" s="165"/>
      <c r="G203" s="165"/>
      <c r="H203" s="165"/>
      <c r="I203" s="165"/>
    </row>
    <row r="204" spans="2:12" x14ac:dyDescent="0.2">
      <c r="B204" s="128" t="s">
        <v>269</v>
      </c>
      <c r="C204" s="16"/>
      <c r="D204" s="56"/>
      <c r="E204" s="56"/>
      <c r="F204" s="56"/>
      <c r="G204" s="56"/>
      <c r="H204" s="56"/>
      <c r="I204" s="56"/>
    </row>
    <row r="205" spans="2:12" x14ac:dyDescent="0.2">
      <c r="B205" s="137" t="s">
        <v>272</v>
      </c>
      <c r="C205" s="47"/>
      <c r="D205" s="47"/>
      <c r="E205" s="47"/>
      <c r="F205" s="47"/>
      <c r="G205" s="47"/>
      <c r="H205" s="47"/>
      <c r="I205" s="47"/>
    </row>
    <row r="206" spans="2:12" x14ac:dyDescent="0.2">
      <c r="B206" s="137" t="s">
        <v>274</v>
      </c>
      <c r="C206" s="47"/>
      <c r="D206" s="47"/>
      <c r="E206" s="47"/>
      <c r="F206" s="47"/>
      <c r="G206" s="47"/>
      <c r="H206" s="47"/>
      <c r="I206" s="47"/>
    </row>
    <row r="207" spans="2:12" x14ac:dyDescent="0.2">
      <c r="B207" s="137" t="s">
        <v>276</v>
      </c>
      <c r="C207" s="47"/>
      <c r="D207" s="47"/>
      <c r="E207" s="47"/>
      <c r="F207" s="47"/>
      <c r="G207" s="47"/>
      <c r="H207" s="47"/>
      <c r="I207" s="47"/>
    </row>
    <row r="208" spans="2:12" x14ac:dyDescent="0.2">
      <c r="B208" s="137" t="s">
        <v>278</v>
      </c>
      <c r="C208" s="47"/>
      <c r="D208" s="47"/>
      <c r="E208" s="47"/>
      <c r="F208" s="47"/>
      <c r="G208" s="47"/>
      <c r="H208" s="47"/>
      <c r="I208" s="47"/>
    </row>
    <row r="209" spans="2:2" x14ac:dyDescent="0.2">
      <c r="B209" s="137" t="s">
        <v>281</v>
      </c>
    </row>
    <row r="210" spans="2:2" x14ac:dyDescent="0.2">
      <c r="B210" s="137" t="s">
        <v>283</v>
      </c>
    </row>
    <row r="212" spans="2:2" x14ac:dyDescent="0.2">
      <c r="B212" s="128"/>
    </row>
  </sheetData>
  <mergeCells count="102">
    <mergeCell ref="B121:G122"/>
    <mergeCell ref="F137:G137"/>
    <mergeCell ref="F138:G138"/>
    <mergeCell ref="F139:G139"/>
    <mergeCell ref="F140:G140"/>
    <mergeCell ref="F141:G141"/>
    <mergeCell ref="F132:G132"/>
    <mergeCell ref="F133:G133"/>
    <mergeCell ref="F134:G134"/>
    <mergeCell ref="F135:G135"/>
    <mergeCell ref="F136:G136"/>
    <mergeCell ref="F127:G127"/>
    <mergeCell ref="F128:G128"/>
    <mergeCell ref="F129:G129"/>
    <mergeCell ref="F130:G130"/>
    <mergeCell ref="F131:G131"/>
    <mergeCell ref="B98:G99"/>
    <mergeCell ref="F123:G123"/>
    <mergeCell ref="F124:G124"/>
    <mergeCell ref="F125:G125"/>
    <mergeCell ref="F126:G126"/>
    <mergeCell ref="B123:E124"/>
    <mergeCell ref="B125:E126"/>
    <mergeCell ref="F114:G114"/>
    <mergeCell ref="F115:G115"/>
    <mergeCell ref="B102:E103"/>
    <mergeCell ref="B100:E101"/>
    <mergeCell ref="B104:E104"/>
    <mergeCell ref="B105:E106"/>
    <mergeCell ref="B107:E107"/>
    <mergeCell ref="B108:E109"/>
    <mergeCell ref="B110:E111"/>
    <mergeCell ref="B112:E113"/>
    <mergeCell ref="B114:E115"/>
    <mergeCell ref="F109:G109"/>
    <mergeCell ref="F110:G110"/>
    <mergeCell ref="F111:G111"/>
    <mergeCell ref="F112:G112"/>
    <mergeCell ref="F113:G113"/>
    <mergeCell ref="F104:G104"/>
    <mergeCell ref="F105:G105"/>
    <mergeCell ref="F106:G106"/>
    <mergeCell ref="F107:G107"/>
    <mergeCell ref="F108:G108"/>
    <mergeCell ref="B203:I203"/>
    <mergeCell ref="B7:C8"/>
    <mergeCell ref="B31:C32"/>
    <mergeCell ref="B48:C50"/>
    <mergeCell ref="B18:B22"/>
    <mergeCell ref="B24:B25"/>
    <mergeCell ref="B9:B11"/>
    <mergeCell ref="B180:B181"/>
    <mergeCell ref="B182:B183"/>
    <mergeCell ref="B184:B185"/>
    <mergeCell ref="B186:B187"/>
    <mergeCell ref="B188:B189"/>
    <mergeCell ref="B190:B191"/>
    <mergeCell ref="B163:B164"/>
    <mergeCell ref="B170:C171"/>
    <mergeCell ref="B172:B173"/>
    <mergeCell ref="B174:B175"/>
    <mergeCell ref="B176:B177"/>
    <mergeCell ref="B178:B179"/>
    <mergeCell ref="B148:C149"/>
    <mergeCell ref="B150:B151"/>
    <mergeCell ref="B152:B153"/>
    <mergeCell ref="B155:B156"/>
    <mergeCell ref="B158:B159"/>
    <mergeCell ref="B160:B161"/>
    <mergeCell ref="B142:G142"/>
    <mergeCell ref="B127:E128"/>
    <mergeCell ref="B129:E130"/>
    <mergeCell ref="B131:E132"/>
    <mergeCell ref="B133:E134"/>
    <mergeCell ref="B135:E136"/>
    <mergeCell ref="B137:E138"/>
    <mergeCell ref="B139:E139"/>
    <mergeCell ref="B140:E141"/>
    <mergeCell ref="B88:B89"/>
    <mergeCell ref="B92:C92"/>
    <mergeCell ref="B116:G116"/>
    <mergeCell ref="F100:G100"/>
    <mergeCell ref="F101:G101"/>
    <mergeCell ref="F102:G102"/>
    <mergeCell ref="F103:G103"/>
    <mergeCell ref="B12:B13"/>
    <mergeCell ref="B51:B52"/>
    <mergeCell ref="B53:B54"/>
    <mergeCell ref="B55:B56"/>
    <mergeCell ref="B57:B58"/>
    <mergeCell ref="B86:B87"/>
    <mergeCell ref="B60:B61"/>
    <mergeCell ref="B62:B63"/>
    <mergeCell ref="B64:B65"/>
    <mergeCell ref="B66:B67"/>
    <mergeCell ref="B68:C68"/>
    <mergeCell ref="B73:C74"/>
    <mergeCell ref="B75:B76"/>
    <mergeCell ref="B77:B78"/>
    <mergeCell ref="B79:B80"/>
    <mergeCell ref="B82:B83"/>
    <mergeCell ref="B84:B85"/>
  </mergeCells>
  <pageMargins left="0.7" right="0.7" top="0.75" bottom="0.75" header="0.3" footer="0.3"/>
  <pageSetup paperSize="9" scale="52" orientation="landscape" r:id="rId1"/>
  <colBreaks count="1" manualBreakCount="1">
    <brk id="23" max="21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zoomScaleNormal="100" workbookViewId="0"/>
  </sheetViews>
  <sheetFormatPr defaultRowHeight="12.75" x14ac:dyDescent="0.2"/>
  <cols>
    <col min="1" max="1" width="9" style="1"/>
    <col min="2" max="2" width="20.875" style="1" customWidth="1"/>
    <col min="3" max="3" width="38.625" style="1" customWidth="1"/>
    <col min="4" max="4" width="33.625" style="1" customWidth="1"/>
    <col min="5" max="5" width="33.75" style="1" customWidth="1"/>
    <col min="6" max="16384" width="9" style="1"/>
  </cols>
  <sheetData>
    <row r="1" spans="1:15" ht="14.25" x14ac:dyDescent="0.2">
      <c r="B1" s="44" t="s">
        <v>186</v>
      </c>
    </row>
    <row r="2" spans="1:15" ht="14.25" x14ac:dyDescent="0.2">
      <c r="B2" s="44" t="s">
        <v>215</v>
      </c>
    </row>
    <row r="3" spans="1:15" ht="12.75" customHeight="1" x14ac:dyDescent="0.2">
      <c r="A3" s="4"/>
      <c r="B3" s="197" t="s">
        <v>187</v>
      </c>
      <c r="C3" s="197"/>
      <c r="D3" s="89"/>
      <c r="E3" s="89"/>
      <c r="F3" s="89"/>
      <c r="G3" s="89"/>
      <c r="H3" s="89"/>
      <c r="I3" s="89"/>
      <c r="J3" s="89"/>
      <c r="K3" s="89"/>
    </row>
    <row r="4" spans="1:15" ht="27.75" customHeight="1" x14ac:dyDescent="0.2">
      <c r="A4" s="4"/>
      <c r="B4" s="197"/>
      <c r="C4" s="197"/>
      <c r="D4" s="89"/>
      <c r="E4" s="89"/>
      <c r="F4" s="89"/>
      <c r="G4" s="89"/>
      <c r="H4" s="89"/>
      <c r="I4" s="89"/>
      <c r="J4" s="89"/>
      <c r="K4" s="89"/>
    </row>
    <row r="5" spans="1:15" x14ac:dyDescent="0.2"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5" ht="16.5" customHeight="1" x14ac:dyDescent="0.2">
      <c r="B6" s="90" t="s">
        <v>142</v>
      </c>
      <c r="C6" s="90" t="s">
        <v>143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28.5" customHeight="1" x14ac:dyDescent="0.2">
      <c r="B7" s="91" t="s">
        <v>144</v>
      </c>
      <c r="C7" s="152" t="s">
        <v>144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x14ac:dyDescent="0.2">
      <c r="B8" s="198" t="s">
        <v>145</v>
      </c>
      <c r="C8" s="152" t="s">
        <v>146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198"/>
      <c r="C9" s="152" t="s">
        <v>147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 x14ac:dyDescent="0.2">
      <c r="B10" s="198"/>
      <c r="C10" s="152" t="s">
        <v>148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 x14ac:dyDescent="0.2">
      <c r="B11" s="198"/>
      <c r="C11" s="152" t="s">
        <v>149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x14ac:dyDescent="0.2">
      <c r="B12" s="153" t="s">
        <v>27</v>
      </c>
      <c r="C12" s="152" t="s">
        <v>27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x14ac:dyDescent="0.2">
      <c r="B13" s="198" t="s">
        <v>20</v>
      </c>
      <c r="C13" s="152" t="s">
        <v>150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x14ac:dyDescent="0.2">
      <c r="B14" s="198"/>
      <c r="C14" s="152" t="s">
        <v>151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 x14ac:dyDescent="0.2">
      <c r="B15" s="198"/>
      <c r="C15" s="152" t="s">
        <v>152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x14ac:dyDescent="0.2">
      <c r="B16" s="198"/>
      <c r="C16" s="152" t="s">
        <v>153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2:15" x14ac:dyDescent="0.2">
      <c r="B17" s="198"/>
      <c r="C17" s="152" t="s">
        <v>154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2:15" x14ac:dyDescent="0.2">
      <c r="B18" s="153" t="s">
        <v>21</v>
      </c>
      <c r="C18" s="152" t="s">
        <v>21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2:15" x14ac:dyDescent="0.2">
      <c r="B19" s="198" t="s">
        <v>22</v>
      </c>
      <c r="C19" s="152" t="s">
        <v>155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2:15" x14ac:dyDescent="0.2">
      <c r="B20" s="198"/>
      <c r="C20" s="152" t="s">
        <v>156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2:15" x14ac:dyDescent="0.2">
      <c r="B21" s="198"/>
      <c r="C21" s="152" t="s">
        <v>157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2:15" x14ac:dyDescent="0.2">
      <c r="B22" s="198"/>
      <c r="C22" s="152" t="s">
        <v>158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2:15" x14ac:dyDescent="0.2">
      <c r="B23" s="198"/>
      <c r="C23" s="152" t="s">
        <v>159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2:15" x14ac:dyDescent="0.2">
      <c r="B24" s="199" t="s">
        <v>23</v>
      </c>
      <c r="C24" s="152" t="s">
        <v>160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2:15" x14ac:dyDescent="0.2">
      <c r="B25" s="199"/>
      <c r="C25" s="152" t="s">
        <v>161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2:15" x14ac:dyDescent="0.2">
      <c r="B26" s="199" t="s">
        <v>24</v>
      </c>
      <c r="C26" s="152" t="s">
        <v>162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2:15" x14ac:dyDescent="0.2">
      <c r="B27" s="199"/>
      <c r="C27" s="152" t="s">
        <v>163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2:15" x14ac:dyDescent="0.2">
      <c r="B28" s="199" t="s">
        <v>25</v>
      </c>
      <c r="C28" s="152" t="s">
        <v>164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2:15" x14ac:dyDescent="0.2">
      <c r="B29" s="199"/>
      <c r="C29" s="152" t="s">
        <v>165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2:15" x14ac:dyDescent="0.2">
      <c r="B30" s="199"/>
      <c r="C30" s="152" t="s">
        <v>166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2:15" x14ac:dyDescent="0.2">
      <c r="B31" s="199"/>
      <c r="C31" s="152" t="s">
        <v>167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2:15" x14ac:dyDescent="0.2">
      <c r="B32" s="199"/>
      <c r="C32" s="152" t="s">
        <v>168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2:15" x14ac:dyDescent="0.2">
      <c r="B33" s="199"/>
      <c r="C33" s="152" t="s">
        <v>169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2:15" x14ac:dyDescent="0.2">
      <c r="B34" s="199"/>
      <c r="C34" s="152" t="s">
        <v>170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2:15" x14ac:dyDescent="0.2">
      <c r="B35" s="199"/>
      <c r="C35" s="152" t="s">
        <v>171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x14ac:dyDescent="0.2">
      <c r="B36" s="199" t="s">
        <v>28</v>
      </c>
      <c r="C36" s="152" t="s">
        <v>234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2:15" x14ac:dyDescent="0.2">
      <c r="B37" s="199"/>
      <c r="C37" s="152" t="s">
        <v>235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2:15" x14ac:dyDescent="0.2">
      <c r="B38" s="199"/>
      <c r="C38" s="152" t="s">
        <v>172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2:15" x14ac:dyDescent="0.2">
      <c r="B39" s="199"/>
      <c r="C39" s="152" t="s">
        <v>236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2:15" x14ac:dyDescent="0.2">
      <c r="B40" s="199"/>
      <c r="C40" s="152" t="s">
        <v>173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2:15" x14ac:dyDescent="0.2">
      <c r="B41" s="199"/>
      <c r="C41" s="152" t="s">
        <v>237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2:15" x14ac:dyDescent="0.2">
      <c r="B42" s="199"/>
      <c r="C42" s="152" t="s">
        <v>174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2:15" x14ac:dyDescent="0.2">
      <c r="B43" s="199"/>
      <c r="C43" s="152" t="s">
        <v>175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2:15" x14ac:dyDescent="0.2">
      <c r="B44" s="199"/>
      <c r="C44" s="152" t="s">
        <v>176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2:15" x14ac:dyDescent="0.2">
      <c r="B45" s="199"/>
      <c r="C45" s="152" t="s">
        <v>177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2:15" x14ac:dyDescent="0.2">
      <c r="B46" s="199"/>
      <c r="C46" s="152" t="s">
        <v>238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2:15" x14ac:dyDescent="0.2">
      <c r="B47" s="199"/>
      <c r="C47" s="152" t="s">
        <v>178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2:15" x14ac:dyDescent="0.2">
      <c r="B48" s="199"/>
      <c r="C48" s="152" t="s">
        <v>240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2:15" x14ac:dyDescent="0.2">
      <c r="B49" s="199"/>
      <c r="C49" s="152" t="s">
        <v>241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2:15" x14ac:dyDescent="0.2">
      <c r="B50" s="199"/>
      <c r="C50" s="152" t="s">
        <v>242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2:15" x14ac:dyDescent="0.2">
      <c r="B51" s="199"/>
      <c r="C51" s="152" t="s">
        <v>239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</row>
    <row r="52" spans="2:15" x14ac:dyDescent="0.2">
      <c r="B52" s="199"/>
      <c r="C52" s="152" t="s">
        <v>243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2:15" x14ac:dyDescent="0.2">
      <c r="B53" s="199"/>
      <c r="C53" s="152" t="s">
        <v>179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2:15" x14ac:dyDescent="0.2">
      <c r="B54" s="199"/>
      <c r="C54" s="152" t="s">
        <v>244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</row>
    <row r="55" spans="2:15" x14ac:dyDescent="0.2">
      <c r="B55" s="199"/>
      <c r="C55" s="152" t="s">
        <v>180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</row>
    <row r="56" spans="2:15" x14ac:dyDescent="0.2">
      <c r="B56" s="199"/>
      <c r="C56" s="152" t="s">
        <v>181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</row>
    <row r="57" spans="2:15" x14ac:dyDescent="0.2">
      <c r="B57" s="199"/>
      <c r="C57" s="152" t="s">
        <v>182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</row>
    <row r="58" spans="2:15" x14ac:dyDescent="0.2">
      <c r="B58" s="199"/>
      <c r="C58" s="152" t="s">
        <v>245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</row>
    <row r="59" spans="2:15" x14ac:dyDescent="0.2">
      <c r="B59" s="199"/>
      <c r="C59" s="152" t="s">
        <v>183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</row>
    <row r="60" spans="2:15" x14ac:dyDescent="0.2">
      <c r="B60" s="199"/>
      <c r="C60" s="152" t="s">
        <v>184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</row>
    <row r="61" spans="2:15" x14ac:dyDescent="0.2">
      <c r="B61" s="199"/>
      <c r="C61" s="152" t="s">
        <v>185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</row>
    <row r="62" spans="2:15" x14ac:dyDescent="0.2">
      <c r="B62" s="112"/>
      <c r="C62" s="13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</row>
    <row r="63" spans="2:15" ht="14.25" x14ac:dyDescent="0.2">
      <c r="B63" s="44" t="s">
        <v>216</v>
      </c>
      <c r="C63" s="132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2:15" ht="12.75" customHeight="1" x14ac:dyDescent="0.2">
      <c r="B64" s="197" t="s">
        <v>217</v>
      </c>
      <c r="C64" s="197"/>
      <c r="D64" s="197"/>
      <c r="E64" s="197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2:15" x14ac:dyDescent="0.2">
      <c r="B65" s="197"/>
      <c r="C65" s="197"/>
      <c r="D65" s="197"/>
      <c r="E65" s="197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2:15" x14ac:dyDescent="0.2">
      <c r="B66" s="56"/>
      <c r="C66" s="132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2:15" x14ac:dyDescent="0.2">
      <c r="B67" s="90" t="s">
        <v>188</v>
      </c>
      <c r="C67" s="90" t="s">
        <v>189</v>
      </c>
      <c r="D67" s="90" t="s">
        <v>190</v>
      </c>
      <c r="E67" s="90" t="s">
        <v>191</v>
      </c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2:15" x14ac:dyDescent="0.2">
      <c r="B68" s="198" t="s">
        <v>38</v>
      </c>
      <c r="C68" s="200" t="s">
        <v>38</v>
      </c>
      <c r="D68" s="203" t="s">
        <v>38</v>
      </c>
      <c r="E68" s="153" t="s">
        <v>192</v>
      </c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2:15" x14ac:dyDescent="0.2">
      <c r="B69" s="198"/>
      <c r="C69" s="201"/>
      <c r="D69" s="204"/>
      <c r="E69" s="153" t="s">
        <v>193</v>
      </c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2:15" x14ac:dyDescent="0.2">
      <c r="B70" s="198"/>
      <c r="C70" s="202"/>
      <c r="D70" s="205"/>
      <c r="E70" s="153" t="s">
        <v>194</v>
      </c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2:15" x14ac:dyDescent="0.2">
      <c r="B71" s="200" t="s">
        <v>195</v>
      </c>
      <c r="C71" s="200" t="s">
        <v>31</v>
      </c>
      <c r="D71" s="200" t="s">
        <v>32</v>
      </c>
      <c r="E71" s="153" t="s">
        <v>196</v>
      </c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2:15" ht="12.75" customHeight="1" x14ac:dyDescent="0.2">
      <c r="B72" s="201"/>
      <c r="C72" s="201"/>
      <c r="D72" s="201"/>
      <c r="E72" s="91" t="s">
        <v>218</v>
      </c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2:15" x14ac:dyDescent="0.2">
      <c r="B73" s="201"/>
      <c r="C73" s="201"/>
      <c r="D73" s="202"/>
      <c r="E73" s="153" t="s">
        <v>197</v>
      </c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2:15" x14ac:dyDescent="0.2">
      <c r="B74" s="201"/>
      <c r="C74" s="201"/>
      <c r="D74" s="153" t="s">
        <v>33</v>
      </c>
      <c r="E74" s="153" t="s">
        <v>33</v>
      </c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2:15" x14ac:dyDescent="0.2">
      <c r="B75" s="201"/>
      <c r="C75" s="202"/>
      <c r="D75" s="153" t="s">
        <v>34</v>
      </c>
      <c r="E75" s="153" t="s">
        <v>34</v>
      </c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2:15" x14ac:dyDescent="0.2">
      <c r="B76" s="201"/>
      <c r="C76" s="153" t="s">
        <v>198</v>
      </c>
      <c r="D76" s="153" t="s">
        <v>199</v>
      </c>
      <c r="E76" s="153" t="s">
        <v>199</v>
      </c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spans="2:15" x14ac:dyDescent="0.2">
      <c r="B77" s="201"/>
      <c r="C77" s="200" t="s">
        <v>49</v>
      </c>
      <c r="D77" s="153" t="s">
        <v>50</v>
      </c>
      <c r="E77" s="153" t="s">
        <v>50</v>
      </c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 spans="2:15" x14ac:dyDescent="0.2">
      <c r="B78" s="202"/>
      <c r="C78" s="202"/>
      <c r="D78" s="153" t="s">
        <v>200</v>
      </c>
      <c r="E78" s="153" t="s">
        <v>200</v>
      </c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spans="2:15" x14ac:dyDescent="0.2">
      <c r="B79" s="153" t="s">
        <v>39</v>
      </c>
      <c r="C79" s="153" t="s">
        <v>39</v>
      </c>
      <c r="D79" s="153" t="s">
        <v>39</v>
      </c>
      <c r="E79" s="153" t="s">
        <v>39</v>
      </c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2:15" ht="12.75" customHeight="1" x14ac:dyDescent="0.2">
      <c r="B80" s="91" t="s">
        <v>40</v>
      </c>
      <c r="C80" s="153" t="s">
        <v>40</v>
      </c>
      <c r="D80" s="153" t="s">
        <v>40</v>
      </c>
      <c r="E80" s="153" t="s">
        <v>40</v>
      </c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 spans="2:15" x14ac:dyDescent="0.2">
      <c r="B81" s="200" t="s">
        <v>201</v>
      </c>
      <c r="C81" s="200" t="s">
        <v>35</v>
      </c>
      <c r="D81" s="153" t="s">
        <v>36</v>
      </c>
      <c r="E81" s="153" t="s">
        <v>202</v>
      </c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 spans="2:15" x14ac:dyDescent="0.2">
      <c r="B82" s="201"/>
      <c r="C82" s="201"/>
      <c r="D82" s="153"/>
      <c r="E82" s="153" t="s">
        <v>203</v>
      </c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2:15" x14ac:dyDescent="0.2">
      <c r="B83" s="201"/>
      <c r="C83" s="202"/>
      <c r="D83" s="153" t="s">
        <v>37</v>
      </c>
      <c r="E83" s="153" t="s">
        <v>37</v>
      </c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 spans="2:15" x14ac:dyDescent="0.2">
      <c r="B84" s="201"/>
      <c r="C84" s="200" t="s">
        <v>41</v>
      </c>
      <c r="D84" s="200" t="s">
        <v>41</v>
      </c>
      <c r="E84" s="153" t="s">
        <v>204</v>
      </c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2:15" x14ac:dyDescent="0.2">
      <c r="B85" s="201"/>
      <c r="C85" s="201"/>
      <c r="D85" s="201"/>
      <c r="E85" s="153" t="s">
        <v>205</v>
      </c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 spans="2:15" x14ac:dyDescent="0.2">
      <c r="B86" s="201"/>
      <c r="C86" s="201"/>
      <c r="D86" s="201"/>
      <c r="E86" s="153" t="s">
        <v>206</v>
      </c>
      <c r="F86" s="56"/>
      <c r="G86" s="56"/>
      <c r="H86" s="56"/>
      <c r="I86" s="56"/>
      <c r="J86" s="56"/>
      <c r="K86" s="56"/>
      <c r="L86" s="56"/>
      <c r="M86" s="56"/>
      <c r="N86" s="56"/>
      <c r="O86" s="56"/>
    </row>
    <row r="87" spans="2:15" x14ac:dyDescent="0.2">
      <c r="B87" s="201"/>
      <c r="C87" s="201"/>
      <c r="D87" s="201"/>
      <c r="E87" s="153" t="s">
        <v>207</v>
      </c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2:15" x14ac:dyDescent="0.2">
      <c r="B88" s="201"/>
      <c r="C88" s="202"/>
      <c r="D88" s="202"/>
      <c r="E88" s="153" t="s">
        <v>208</v>
      </c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2:15" x14ac:dyDescent="0.2">
      <c r="B89" s="201"/>
      <c r="C89" s="200" t="s">
        <v>42</v>
      </c>
      <c r="D89" s="153" t="s">
        <v>43</v>
      </c>
      <c r="E89" s="153" t="s">
        <v>43</v>
      </c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2:15" x14ac:dyDescent="0.2">
      <c r="B90" s="201"/>
      <c r="C90" s="201"/>
      <c r="D90" s="200" t="s">
        <v>44</v>
      </c>
      <c r="E90" s="153" t="s">
        <v>209</v>
      </c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2:15" x14ac:dyDescent="0.2">
      <c r="B91" s="201"/>
      <c r="C91" s="201"/>
      <c r="D91" s="201"/>
      <c r="E91" s="153" t="s">
        <v>210</v>
      </c>
      <c r="F91" s="56"/>
      <c r="G91" s="56"/>
      <c r="H91" s="56"/>
      <c r="I91" s="56"/>
      <c r="J91" s="56"/>
      <c r="K91" s="56"/>
      <c r="L91" s="56"/>
      <c r="M91" s="56"/>
      <c r="N91" s="56"/>
      <c r="O91" s="56"/>
    </row>
    <row r="92" spans="2:15" x14ac:dyDescent="0.2">
      <c r="B92" s="201"/>
      <c r="C92" s="201"/>
      <c r="D92" s="201"/>
      <c r="E92" s="153" t="s">
        <v>211</v>
      </c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 spans="2:15" x14ac:dyDescent="0.2">
      <c r="B93" s="201"/>
      <c r="C93" s="201"/>
      <c r="D93" s="202"/>
      <c r="E93" s="153" t="s">
        <v>212</v>
      </c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2:15" x14ac:dyDescent="0.2">
      <c r="B94" s="201"/>
      <c r="C94" s="201"/>
      <c r="D94" s="153" t="s">
        <v>45</v>
      </c>
      <c r="E94" s="153" t="s">
        <v>45</v>
      </c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2:15" ht="12.75" customHeight="1" x14ac:dyDescent="0.2">
      <c r="B95" s="201"/>
      <c r="C95" s="201"/>
      <c r="D95" s="91" t="s">
        <v>213</v>
      </c>
      <c r="E95" s="153" t="s">
        <v>214</v>
      </c>
      <c r="F95" s="56"/>
      <c r="G95" s="56"/>
      <c r="H95" s="56"/>
      <c r="I95" s="56"/>
      <c r="J95" s="56"/>
      <c r="K95" s="56"/>
      <c r="L95" s="56"/>
      <c r="M95" s="56"/>
      <c r="N95" s="56"/>
      <c r="O95" s="56"/>
    </row>
    <row r="96" spans="2:15" x14ac:dyDescent="0.2">
      <c r="B96" s="202"/>
      <c r="C96" s="202"/>
      <c r="D96" s="153" t="s">
        <v>47</v>
      </c>
      <c r="E96" s="153" t="s">
        <v>47</v>
      </c>
      <c r="F96" s="56"/>
      <c r="G96" s="56"/>
      <c r="H96" s="56"/>
      <c r="I96" s="56"/>
      <c r="J96" s="56"/>
      <c r="K96" s="56"/>
      <c r="L96" s="56"/>
      <c r="M96" s="56"/>
      <c r="N96" s="56"/>
      <c r="O96" s="56"/>
    </row>
    <row r="97" spans="2:15" x14ac:dyDescent="0.2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 spans="2:15" x14ac:dyDescent="0.2"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 spans="2:15" x14ac:dyDescent="0.2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</row>
    <row r="100" spans="2:15" x14ac:dyDescent="0.2"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2:15" x14ac:dyDescent="0.2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2:15" x14ac:dyDescent="0.2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 spans="2:15" x14ac:dyDescent="0.2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2:15" x14ac:dyDescent="0.2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2:15" x14ac:dyDescent="0.2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2:15" x14ac:dyDescent="0.2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 spans="2:15" x14ac:dyDescent="0.2"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2:15" x14ac:dyDescent="0.2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2:15" x14ac:dyDescent="0.2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2:15" x14ac:dyDescent="0.2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2:15" x14ac:dyDescent="0.2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2:15" x14ac:dyDescent="0.2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 spans="2:15" x14ac:dyDescent="0.2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2:15" x14ac:dyDescent="0.2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2:15" x14ac:dyDescent="0.2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2:15" x14ac:dyDescent="0.2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2:15" x14ac:dyDescent="0.2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 spans="2:15" x14ac:dyDescent="0.2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2:15" x14ac:dyDescent="0.2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2:15" x14ac:dyDescent="0.2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  <row r="121" spans="2:15" x14ac:dyDescent="0.2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2:15" x14ac:dyDescent="0.2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 spans="2:15" x14ac:dyDescent="0.2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</row>
    <row r="124" spans="2:15" x14ac:dyDescent="0.2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2:15" x14ac:dyDescent="0.2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 spans="2:15" x14ac:dyDescent="0.2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</row>
    <row r="127" spans="2:15" x14ac:dyDescent="0.2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2:15" x14ac:dyDescent="0.2"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2:15" x14ac:dyDescent="0.2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 spans="2:15" x14ac:dyDescent="0.2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 spans="2:15" x14ac:dyDescent="0.2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 spans="2:15" x14ac:dyDescent="0.2"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2:15" x14ac:dyDescent="0.2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 spans="2:15" x14ac:dyDescent="0.2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2:15" x14ac:dyDescent="0.2"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</sheetData>
  <mergeCells count="22">
    <mergeCell ref="B71:B78"/>
    <mergeCell ref="C71:C75"/>
    <mergeCell ref="D71:D73"/>
    <mergeCell ref="C77:C78"/>
    <mergeCell ref="B81:B96"/>
    <mergeCell ref="C81:C83"/>
    <mergeCell ref="C84:C88"/>
    <mergeCell ref="C89:C96"/>
    <mergeCell ref="D84:D88"/>
    <mergeCell ref="D90:D93"/>
    <mergeCell ref="B68:B70"/>
    <mergeCell ref="C68:C70"/>
    <mergeCell ref="D68:D70"/>
    <mergeCell ref="B26:B27"/>
    <mergeCell ref="B28:B35"/>
    <mergeCell ref="B36:B61"/>
    <mergeCell ref="B64:E65"/>
    <mergeCell ref="B3:C4"/>
    <mergeCell ref="B8:B11"/>
    <mergeCell ref="B13:B17"/>
    <mergeCell ref="B19:B23"/>
    <mergeCell ref="B24:B25"/>
  </mergeCells>
  <pageMargins left="0.7" right="0.7" top="0.75" bottom="0.75" header="0.3" footer="0.3"/>
  <pageSetup paperSize="9" scale="57" orientation="portrait" r:id="rId1"/>
  <rowBreaks count="1" manualBreakCount="1">
    <brk id="62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Contents</vt:lpstr>
      <vt:lpstr>Annual</vt:lpstr>
      <vt:lpstr>Quarterly </vt:lpstr>
      <vt:lpstr>Notes </vt:lpstr>
      <vt:lpstr>Annual!Print_Area</vt:lpstr>
      <vt:lpstr>Contents!Print_Area</vt:lpstr>
      <vt:lpstr>'Notes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2016-10-26T15:54:32Z</dcterms:created>
  <dcterms:modified xsi:type="dcterms:W3CDTF">2016-10-26T15:54:37Z</dcterms:modified>
</cp:coreProperties>
</file>