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wuchu\AppData\Roaming\OTLocal\PRODRM\Workbin\367790D.0\"/>
    </mc:Choice>
  </mc:AlternateContent>
  <bookViews>
    <workbookView xWindow="0" yWindow="0" windowWidth="18465" windowHeight="11730"/>
  </bookViews>
  <sheets>
    <sheet name="Contents" sheetId="1" r:id="rId1"/>
    <sheet name="Annual data" sheetId="2" r:id="rId2"/>
    <sheet name="Quarterly data " sheetId="3" r:id="rId3"/>
    <sheet name="Notes" sheetId="4" r:id="rId4"/>
  </sheets>
  <definedNames>
    <definedName name="_xlnm.Print_Area" localSheetId="1">'Annual data'!$A$3:$P$92</definedName>
    <definedName name="_xlnm.Print_Area" localSheetId="0">Contents!$A$1:$J$26</definedName>
    <definedName name="_xlnm.Print_Area" localSheetId="3">Notes!$A$3:$C$61</definedName>
  </definedNames>
  <calcPr calcId="171027"/>
</workbook>
</file>

<file path=xl/calcChain.xml><?xml version="1.0" encoding="utf-8"?>
<calcChain xmlns="http://schemas.openxmlformats.org/spreadsheetml/2006/main">
  <c r="BA71" i="3" l="1"/>
  <c r="BB71" i="3"/>
  <c r="BC71" i="3"/>
  <c r="BD71" i="3"/>
  <c r="BA57" i="3"/>
  <c r="BB57" i="3"/>
  <c r="BC57" i="3"/>
  <c r="BD57" i="3"/>
  <c r="BA43" i="3"/>
  <c r="BB43" i="3"/>
  <c r="BC43" i="3"/>
  <c r="BD43" i="3"/>
  <c r="BA29" i="3"/>
  <c r="BB29" i="3"/>
  <c r="BC29" i="3"/>
  <c r="BD29" i="3"/>
  <c r="BA15" i="3"/>
  <c r="BB15" i="3"/>
  <c r="BC15" i="3"/>
  <c r="BD15" i="3"/>
  <c r="Q26" i="2"/>
  <c r="Q40" i="2"/>
  <c r="Q54" i="2"/>
  <c r="Q68" i="2"/>
  <c r="Q82" i="2"/>
  <c r="E71" i="3" l="1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D71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H57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D43" i="3"/>
  <c r="AZ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D29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D15" i="3"/>
  <c r="E82" i="2"/>
  <c r="F82" i="2"/>
  <c r="G82" i="2"/>
  <c r="H82" i="2"/>
  <c r="I82" i="2"/>
  <c r="J82" i="2"/>
  <c r="K82" i="2"/>
  <c r="L82" i="2"/>
  <c r="M82" i="2"/>
  <c r="N82" i="2"/>
  <c r="O82" i="2"/>
  <c r="P82" i="2"/>
  <c r="D82" i="2"/>
  <c r="F68" i="2"/>
  <c r="G68" i="2"/>
  <c r="H68" i="2"/>
  <c r="I68" i="2"/>
  <c r="J68" i="2"/>
  <c r="K68" i="2"/>
  <c r="L68" i="2"/>
  <c r="M68" i="2"/>
  <c r="N68" i="2"/>
  <c r="O68" i="2"/>
  <c r="P68" i="2"/>
  <c r="E68" i="2"/>
  <c r="E54" i="2"/>
  <c r="F54" i="2"/>
  <c r="G54" i="2"/>
  <c r="H54" i="2"/>
  <c r="I54" i="2"/>
  <c r="J54" i="2"/>
  <c r="K54" i="2"/>
  <c r="L54" i="2"/>
  <c r="M54" i="2"/>
  <c r="N54" i="2"/>
  <c r="O54" i="2"/>
  <c r="P54" i="2"/>
  <c r="D54" i="2"/>
  <c r="E40" i="2"/>
  <c r="F40" i="2"/>
  <c r="G40" i="2"/>
  <c r="H40" i="2"/>
  <c r="I40" i="2"/>
  <c r="J40" i="2"/>
  <c r="K40" i="2"/>
  <c r="L40" i="2"/>
  <c r="M40" i="2"/>
  <c r="N40" i="2"/>
  <c r="O40" i="2"/>
  <c r="P40" i="2"/>
  <c r="D40" i="2"/>
  <c r="E26" i="2"/>
  <c r="F26" i="2"/>
  <c r="G26" i="2"/>
  <c r="H26" i="2"/>
  <c r="I26" i="2"/>
  <c r="J26" i="2"/>
  <c r="K26" i="2"/>
  <c r="L26" i="2"/>
  <c r="M26" i="2"/>
  <c r="N26" i="2"/>
  <c r="O26" i="2"/>
  <c r="P26" i="2"/>
  <c r="D26" i="2"/>
  <c r="E14" i="2"/>
  <c r="J11" i="2"/>
  <c r="J13" i="2" l="1"/>
  <c r="D14" i="2"/>
  <c r="F14" i="2"/>
  <c r="G14" i="2"/>
  <c r="H14" i="2"/>
  <c r="I14" i="2"/>
  <c r="C14" i="2"/>
  <c r="J12" i="2" l="1"/>
  <c r="J14" i="2" s="1"/>
</calcChain>
</file>

<file path=xl/sharedStrings.xml><?xml version="1.0" encoding="utf-8"?>
<sst xmlns="http://schemas.openxmlformats.org/spreadsheetml/2006/main" count="523" uniqueCount="187">
  <si>
    <t>Sales by product and firm type</t>
  </si>
  <si>
    <t>Volumes of sales</t>
  </si>
  <si>
    <t>Number of sales by product type</t>
  </si>
  <si>
    <t>Number of sales by FCA firm type</t>
  </si>
  <si>
    <t>Volume of sales by product provider and non-provider firms</t>
  </si>
  <si>
    <t>Number of provider and non-provider sales by product type</t>
  </si>
  <si>
    <t>Volume of advised and non-advised sales</t>
  </si>
  <si>
    <t>Number of advised and non-advised sales by product type</t>
  </si>
  <si>
    <t>Volume of sales by premium payment method type</t>
  </si>
  <si>
    <t>Number of sales by premium payment method type and product type</t>
  </si>
  <si>
    <t>Notes</t>
  </si>
  <si>
    <t>Firm categorisation</t>
  </si>
  <si>
    <t>Please note that these data are not comparable with those that accompanied previous PSD publications, even if referred to the same period.</t>
  </si>
  <si>
    <t>This is due to a combination of resubmissions, adjustments and, in some cases, firm recategorisations.</t>
  </si>
  <si>
    <t>Firm type (a):</t>
  </si>
  <si>
    <t>Bank and Building Society (b)</t>
  </si>
  <si>
    <t>General Insurance Intermediary</t>
  </si>
  <si>
    <t>Life Insurer</t>
  </si>
  <si>
    <t>Other Insurer</t>
  </si>
  <si>
    <t>Mortgage Business</t>
  </si>
  <si>
    <t>Personal Investment</t>
  </si>
  <si>
    <t>Other</t>
  </si>
  <si>
    <t>Total</t>
  </si>
  <si>
    <t>Critical Illness Sold As A Rider Benefit</t>
  </si>
  <si>
    <t>Income Protection</t>
  </si>
  <si>
    <t>Standalone Critical Illness</t>
  </si>
  <si>
    <t>(b) Including e-money issuers</t>
  </si>
  <si>
    <t>Reporting Periods (c):</t>
  </si>
  <si>
    <t>Number of sales by FCA firm type (a)</t>
  </si>
  <si>
    <t>Notes:</t>
  </si>
  <si>
    <t>2.    PSD PPC - Volumes of sales</t>
  </si>
  <si>
    <t>2005 (d)</t>
  </si>
  <si>
    <t>(d) Data not collected in Q1 2005. So refers to sales from 1 April to 31 December 2005</t>
  </si>
  <si>
    <t>Provider sales</t>
  </si>
  <si>
    <t>Non-provider sales</t>
  </si>
  <si>
    <t>3.    PSD PPC - Volumes of sales by product provider and non-provider firms</t>
  </si>
  <si>
    <t>Advised sale</t>
  </si>
  <si>
    <t>Non-advised sale</t>
  </si>
  <si>
    <t>4.    PSD PPC - Volume of advised and non-advised sales</t>
  </si>
  <si>
    <t>Regular payment</t>
  </si>
  <si>
    <t>Single payment</t>
  </si>
  <si>
    <t>5.    PSD PPC - Volume of sales by premium payment method type</t>
  </si>
  <si>
    <t>Selling firm types are determined by the firm primary category description allocated to firms by internal FCA systems. These category descriptions are in turn determined by FCA supervisory divisions.</t>
  </si>
  <si>
    <t>Selling Firm Type</t>
  </si>
  <si>
    <t>FCA Primary Category Description</t>
  </si>
  <si>
    <t>Bank (inc e-money issuers) and Building Society</t>
  </si>
  <si>
    <t>Bank (other than Wholesale-only)</t>
  </si>
  <si>
    <t>Building Society</t>
  </si>
  <si>
    <t>E-money Issuer (non-bank)</t>
  </si>
  <si>
    <t>Wholesale only Bank</t>
  </si>
  <si>
    <t>Home Finance Administrator</t>
  </si>
  <si>
    <t>Home Finance Broker</t>
  </si>
  <si>
    <t>Home Finance Provider</t>
  </si>
  <si>
    <t>Composite Insurer</t>
  </si>
  <si>
    <t>General Insurer</t>
  </si>
  <si>
    <t>Lloyd's</t>
  </si>
  <si>
    <t>Lloyd's Managing Agent</t>
  </si>
  <si>
    <t>Lloyd's Member Agent</t>
  </si>
  <si>
    <t>Arranging-only Intermediary (except Stockbroker)</t>
  </si>
  <si>
    <t>Financial Adviser (FA)</t>
  </si>
  <si>
    <t>Advising and Arranging Intermediary (except FA &amp; Stockbroker)</t>
  </si>
  <si>
    <t>Advising only Intermediary (except FA)</t>
  </si>
  <si>
    <t>All Other Primary Categories</t>
  </si>
  <si>
    <t>Alternative Trading System Operator</t>
  </si>
  <si>
    <t>Authorised Professional Firm</t>
  </si>
  <si>
    <t>CIS Administrator</t>
  </si>
  <si>
    <t>CIS Trustee</t>
  </si>
  <si>
    <t>Clearer/Settlement Agent</t>
  </si>
  <si>
    <t>Corporate Finance Firm</t>
  </si>
  <si>
    <t>Credit Union</t>
  </si>
  <si>
    <t>Custodial Service Provider</t>
  </si>
  <si>
    <t>Designated Professional Body</t>
  </si>
  <si>
    <t>Discretionary Investment Manager</t>
  </si>
  <si>
    <t>Energy (including Oil) Market Participant</t>
  </si>
  <si>
    <t>Market Maker</t>
  </si>
  <si>
    <t>Media Firm</t>
  </si>
  <si>
    <t>Non-discretionary Investment Manager</t>
  </si>
  <si>
    <t>Own Account Trader</t>
  </si>
  <si>
    <t>Personal Pension Operator</t>
  </si>
  <si>
    <t>Primary Appointed Rep</t>
  </si>
  <si>
    <t>Recognised Overseas Investment Exchange</t>
  </si>
  <si>
    <t>Secondary Appointed Rep</t>
  </si>
  <si>
    <t>Service Company</t>
  </si>
  <si>
    <t>Stockbroker</t>
  </si>
  <si>
    <t>UK Recognised Clearing House</t>
  </si>
  <si>
    <t>UK Recognised Investment Exchange</t>
  </si>
  <si>
    <t>Venture Capital Firm</t>
  </si>
  <si>
    <t>Wholesale Market Broker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</si>
  <si>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</si>
  <si>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</si>
  <si>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</si>
  <si>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</si>
  <si>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</si>
  <si>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</si>
  <si>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</si>
  <si>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</si>
  <si>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</si>
  <si>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</si>
  <si>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</si>
  <si>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</si>
  <si>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</si>
  <si>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</si>
  <si>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</si>
  <si>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</si>
  <si>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</si>
  <si>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</si>
  <si>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</si>
  <si>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</si>
  <si>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</si>
  <si>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</si>
  <si>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</si>
  <si>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</si>
  <si>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</si>
  <si>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</si>
  <si>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</si>
  <si>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</si>
  <si>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</si>
  <si>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</si>
  <si>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</si>
  <si>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</si>
  <si>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</si>
  <si>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</si>
  <si>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</si>
  <si>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</si>
  <si>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</si>
  <si>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</si>
  <si>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</si>
  <si>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</si>
  <si>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Annual PSD PPC Data</t>
  </si>
  <si>
    <t>Quarterly PSD PPC Data</t>
  </si>
  <si>
    <t>Annual data</t>
  </si>
  <si>
    <t>Table name</t>
  </si>
  <si>
    <t>6.    PSD PPC - NOTES</t>
  </si>
  <si>
    <t>Data breakdown</t>
  </si>
  <si>
    <t>2.1    Number of sales by product type</t>
  </si>
  <si>
    <t>2.2    Number of sales by FCA firm type</t>
  </si>
  <si>
    <t>3.1    Number of provider and non-provider sales by product type</t>
  </si>
  <si>
    <t>4.1    Number of advised and non-advised sales by product type</t>
  </si>
  <si>
    <t>5.1    Number of sales by premium payment method type and product type</t>
  </si>
  <si>
    <t>1.1    Sales by product type and FCA firm type</t>
  </si>
  <si>
    <t>Product type</t>
  </si>
  <si>
    <t>Quarterly data</t>
  </si>
  <si>
    <t>(f) Refer to the Pure Protection Contracts Product Sales Data glossary for the advised and non-advised sale definition</t>
  </si>
  <si>
    <t>(e) Refer to the Pure Protection Contracts Product Sales Data glossary for the provider and non-provider sale definition</t>
  </si>
  <si>
    <t>(a) Refer to table 6.1 for the firm primary categories in each FCA selling firm type</t>
  </si>
  <si>
    <t>Number of advised and non-advised (f) sales by product type</t>
  </si>
  <si>
    <t>2006 Q2 (g)</t>
  </si>
  <si>
    <t>Number of provider and non-provider sales (e) by product type</t>
  </si>
  <si>
    <t>(g) The advised and non-advised sale data field became mandatory on 1 April 2006 and thus 2006 refers to sales from 1 April to 31 December 2006</t>
  </si>
  <si>
    <t>Bill Payment Service Provider</t>
  </si>
  <si>
    <t>Connected travel insurance only</t>
  </si>
  <si>
    <t>Consumer Credit</t>
  </si>
  <si>
    <t>Dormant Account Fund Operator</t>
  </si>
  <si>
    <t>ISPV</t>
  </si>
  <si>
    <t>MTF Operator</t>
  </si>
  <si>
    <t>Merchant Acquirer</t>
  </si>
  <si>
    <t>Mobile Phone Operator</t>
  </si>
  <si>
    <t>Money Remitter</t>
  </si>
  <si>
    <t>Non bank / e-money card issuer</t>
  </si>
  <si>
    <t>Recognised Overseas Clearing House</t>
  </si>
  <si>
    <t>Reporting Periods:</t>
  </si>
  <si>
    <t>2005 Q2 (c)</t>
  </si>
  <si>
    <t>(c) Data not collected in Q1 2005</t>
  </si>
  <si>
    <t>Number of provider and non-provider (d) sales by product type</t>
  </si>
  <si>
    <t>(d) Refer to the Pure Protection Contracts Product Sales Data glossary for the provider and non-provider sale definition</t>
  </si>
  <si>
    <t>Number of advised and non-advised (e) sales by product type</t>
  </si>
  <si>
    <t>(e) Refer to the Pure Protection Contracts Product Sales Data glossary for the advised and non-advised sale definition</t>
  </si>
  <si>
    <t>2006 Q2 (f)</t>
  </si>
  <si>
    <t>(f) The advised and non-advised sale data field became mandatory on 1 April 2006</t>
  </si>
  <si>
    <t>2016 Q1</t>
  </si>
  <si>
    <t>2016 Q2</t>
  </si>
  <si>
    <t>2015 Q3</t>
  </si>
  <si>
    <t>2015 Q4</t>
  </si>
  <si>
    <t>2017 Q1</t>
  </si>
  <si>
    <t>2017 Q2</t>
  </si>
  <si>
    <t>2016 Q3</t>
  </si>
  <si>
    <t>2016 Q4</t>
  </si>
  <si>
    <t>(c) Please note that the annual figures refer to years that span the period from 1 January to 31 December unless otherwise stated</t>
  </si>
  <si>
    <t>PRODUCT SALES DATA (PSD) - PURE PROTECTION CONTRACTS (PPC) AGGREGATED STATISTICS: 2005 TO 2018 H1</t>
  </si>
  <si>
    <t>Data correct as at 11 September 2018</t>
  </si>
  <si>
    <t>Sales by product type and FCA firm type (July 2017 to June 2018)</t>
  </si>
  <si>
    <t>2018 H1</t>
  </si>
  <si>
    <t>1.    PSD PPC - Sales by product type and FCA firm type (July 2017 to June 2018)</t>
  </si>
  <si>
    <t>2017 Q3</t>
  </si>
  <si>
    <t>2017 Q4</t>
  </si>
  <si>
    <t>2018 Q1</t>
  </si>
  <si>
    <t>2018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</si>
</sst>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29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Tahoma"/>
      <family val="2"/>
    </font>
    <font>
      <b/>
      <sz val="10"/>
      <color rgb="FF8E1537"/>
      <name val="Tahoma"/>
      <family val="2"/>
    </font>
    <font>
      <sz val="10"/>
      <color indexed="20"/>
      <name val="Tahoma"/>
      <family val="2"/>
    </font>
    <font>
      <sz val="10"/>
      <color indexed="8"/>
      <name val="Tahoma"/>
      <family val="2"/>
    </font>
    <font>
      <sz val="9"/>
      <name val="Tahoma"/>
      <family val="2"/>
    </font>
    <font>
      <sz val="10"/>
      <color rgb="FF8E1537"/>
      <name val="Tahoma"/>
      <family val="2"/>
    </font>
    <font>
      <sz val="7"/>
      <color rgb="FF8E1537"/>
      <name val="Tahoma"/>
      <family val="2"/>
    </font>
    <font>
      <b/>
      <i/>
      <sz val="7"/>
      <color rgb="FF8E1537"/>
      <name val="Tahoma"/>
      <family val="2"/>
    </font>
    <font>
      <i/>
      <sz val="7"/>
      <color rgb="FF8E1537"/>
      <name val="Tahoma"/>
      <family val="2"/>
    </font>
    <font>
      <b/>
      <sz val="7"/>
      <color rgb="FF8E1537"/>
      <name val="Tahoma"/>
      <family val="2"/>
    </font>
    <font>
      <sz val="7"/>
      <color theme="1"/>
      <name val="Verdana"/>
      <family val="2"/>
    </font>
    <font>
      <b/>
      <sz val="7"/>
      <name val="Tahoma"/>
      <family val="2"/>
    </font>
    <font>
      <sz val="7"/>
      <name val="Tahoma"/>
      <family val="2"/>
    </font>
    <font>
      <sz val="10"/>
      <color theme="1"/>
      <name val="Tahoma"/>
      <family val="2"/>
    </font>
    <font>
      <sz val="7"/>
      <color theme="1"/>
      <name val="Tahoma"/>
      <family val="2"/>
    </font>
    <font>
      <b/>
      <sz val="7"/>
      <color theme="1"/>
      <name val="Tahoma"/>
      <family val="2"/>
    </font>
    <font>
      <b/>
      <sz val="12"/>
      <color rgb="FF8E1537"/>
      <name val="Tahoma"/>
      <family val="2"/>
    </font>
    <font>
      <b/>
      <sz val="16"/>
      <color rgb="FF8E1537"/>
      <name val="Tahoma"/>
      <family val="2"/>
    </font>
    <font>
      <b/>
      <sz val="12"/>
      <color indexed="20"/>
      <name val="Tahoma"/>
      <family val="2"/>
    </font>
    <font>
      <b/>
      <sz val="11"/>
      <color rgb="FF8E1537"/>
      <name val="Tahoma"/>
      <family val="2"/>
    </font>
    <font>
      <b/>
      <sz val="7"/>
      <color theme="0"/>
      <name val="Verdana"/>
      <family val="2"/>
    </font>
    <font>
      <b/>
      <sz val="7"/>
      <color theme="1"/>
      <name val="Verdana"/>
      <family val="2"/>
    </font>
    <font>
      <u/>
      <sz val="10"/>
      <color theme="10"/>
      <name val="Verdana"/>
      <family val="2"/>
    </font>
    <font>
      <sz val="9"/>
      <color theme="1"/>
      <name val="Tahoma"/>
      <family val="2"/>
    </font>
    <font>
      <sz val="7"/>
      <name val="Verdana"/>
      <family val="2"/>
    </font>
    <font>
      <u/>
      <sz val="7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153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rgb="FF8E1537"/>
      </left>
      <right style="thin">
        <color rgb="FF8E1537"/>
      </right>
      <top style="thin">
        <color rgb="FF8E1537"/>
      </top>
      <bottom style="thin">
        <color rgb="FF8E1537"/>
      </bottom>
      <diagonal/>
    </border>
    <border>
      <left/>
      <right/>
      <top/>
      <bottom style="thin">
        <color rgb="FF8E1537"/>
      </bottom>
      <diagonal/>
    </border>
    <border>
      <left style="thin">
        <color rgb="FF8E1537"/>
      </left>
      <right style="thin">
        <color rgb="FF8E1537"/>
      </right>
      <top style="thin">
        <color rgb="FF8E1537"/>
      </top>
      <bottom/>
      <diagonal/>
    </border>
    <border>
      <left style="thin">
        <color rgb="FF8E1537"/>
      </left>
      <right style="thin">
        <color rgb="FF8E1537"/>
      </right>
      <top/>
      <bottom style="thin">
        <color rgb="FF8E1537"/>
      </bottom>
      <diagonal/>
    </border>
    <border>
      <left style="thin">
        <color rgb="FF8E1537"/>
      </left>
      <right/>
      <top style="thin">
        <color rgb="FF8E1537"/>
      </top>
      <bottom style="thin">
        <color rgb="FF8E1537"/>
      </bottom>
      <diagonal/>
    </border>
    <border>
      <left/>
      <right/>
      <top style="thin">
        <color rgb="FF8E1537"/>
      </top>
      <bottom style="thin">
        <color rgb="FF8E1537"/>
      </bottom>
      <diagonal/>
    </border>
    <border>
      <left style="thin">
        <color rgb="FF8E1537"/>
      </left>
      <right style="thin">
        <color rgb="FF8E1537"/>
      </right>
      <top/>
      <bottom/>
      <diagonal/>
    </border>
    <border>
      <left/>
      <right style="thin">
        <color rgb="FF8E1537"/>
      </right>
      <top style="thin">
        <color rgb="FF8E1537"/>
      </top>
      <bottom style="thin">
        <color rgb="FF8E1537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26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10" fillId="2" borderId="0" xfId="0" applyFont="1" applyFill="1" applyAlignment="1"/>
    <xf numFmtId="9" fontId="11" fillId="2" borderId="0" xfId="0" applyNumberFormat="1" applyFont="1" applyFill="1" applyAlignment="1"/>
    <xf numFmtId="9" fontId="9" fillId="2" borderId="0" xfId="0" applyNumberFormat="1" applyFont="1" applyFill="1"/>
    <xf numFmtId="0" fontId="16" fillId="2" borderId="0" xfId="0" applyFont="1" applyFill="1"/>
    <xf numFmtId="0" fontId="16" fillId="2" borderId="0" xfId="0" applyFont="1" applyFill="1" applyAlignment="1"/>
    <xf numFmtId="0" fontId="17" fillId="2" borderId="0" xfId="0" applyFont="1" applyFill="1" applyAlignment="1"/>
    <xf numFmtId="0" fontId="17" fillId="2" borderId="0" xfId="0" applyFont="1" applyFill="1"/>
    <xf numFmtId="0" fontId="12" fillId="2" borderId="0" xfId="0" applyNumberFormat="1" applyFont="1" applyFill="1" applyBorder="1" applyAlignment="1">
      <alignment horizontal="center" vertical="top" wrapText="1"/>
    </xf>
    <xf numFmtId="49" fontId="12" fillId="2" borderId="0" xfId="0" applyNumberFormat="1" applyFont="1" applyFill="1" applyBorder="1" applyAlignment="1">
      <alignment vertical="top"/>
    </xf>
    <xf numFmtId="164" fontId="17" fillId="2" borderId="3" xfId="1" applyNumberFormat="1" applyFont="1" applyFill="1" applyBorder="1"/>
    <xf numFmtId="164" fontId="18" fillId="2" borderId="3" xfId="1" applyNumberFormat="1" applyFont="1" applyFill="1" applyBorder="1"/>
    <xf numFmtId="0" fontId="14" fillId="2" borderId="0" xfId="0" applyFont="1" applyFill="1" applyAlignment="1"/>
    <xf numFmtId="49" fontId="12" fillId="2" borderId="0" xfId="0" applyNumberFormat="1" applyFont="1" applyFill="1" applyBorder="1" applyAlignment="1">
      <alignment horizontal="center" vertical="top" wrapText="1"/>
    </xf>
    <xf numFmtId="164" fontId="18" fillId="2" borderId="0" xfId="1" applyNumberFormat="1" applyFont="1" applyFill="1" applyBorder="1"/>
    <xf numFmtId="0" fontId="0" fillId="2" borderId="0" xfId="0" applyFill="1" applyBorder="1"/>
    <xf numFmtId="0" fontId="17" fillId="2" borderId="0" xfId="0" applyFont="1" applyFill="1" applyBorder="1" applyAlignment="1"/>
    <xf numFmtId="164" fontId="17" fillId="2" borderId="3" xfId="1" applyNumberFormat="1" applyFont="1" applyFill="1" applyBorder="1" applyAlignment="1"/>
    <xf numFmtId="164" fontId="18" fillId="2" borderId="3" xfId="1" applyNumberFormat="1" applyFont="1" applyFill="1" applyBorder="1" applyAlignment="1"/>
    <xf numFmtId="0" fontId="15" fillId="2" borderId="0" xfId="0" applyFont="1" applyFill="1"/>
    <xf numFmtId="0" fontId="14" fillId="2" borderId="0" xfId="0" applyFont="1" applyFill="1"/>
    <xf numFmtId="0" fontId="14" fillId="2" borderId="0" xfId="0" applyFont="1" applyFill="1" applyBorder="1" applyAlignment="1">
      <alignment wrapText="1"/>
    </xf>
    <xf numFmtId="0" fontId="14" fillId="2" borderId="0" xfId="0" applyFont="1" applyFill="1" applyBorder="1" applyAlignment="1"/>
    <xf numFmtId="0" fontId="12" fillId="2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center" wrapText="1"/>
    </xf>
    <xf numFmtId="164" fontId="17" fillId="2" borderId="3" xfId="1" applyNumberFormat="1" applyFont="1" applyFill="1" applyBorder="1" applyAlignment="1">
      <alignment vertical="center"/>
    </xf>
    <xf numFmtId="164" fontId="18" fillId="2" borderId="3" xfId="1" applyNumberFormat="1" applyFont="1" applyFill="1" applyBorder="1" applyAlignment="1">
      <alignment vertical="center"/>
    </xf>
    <xf numFmtId="0" fontId="2" fillId="2" borderId="0" xfId="0" applyFont="1" applyFill="1"/>
    <xf numFmtId="0" fontId="20" fillId="2" borderId="0" xfId="0" applyFont="1" applyFill="1"/>
    <xf numFmtId="0" fontId="16" fillId="2" borderId="0" xfId="0" applyFont="1" applyFill="1" applyBorder="1"/>
    <xf numFmtId="164" fontId="17" fillId="0" borderId="3" xfId="1" applyNumberFormat="1" applyFont="1" applyFill="1" applyBorder="1" applyAlignment="1">
      <alignment vertical="center"/>
    </xf>
    <xf numFmtId="0" fontId="4" fillId="2" borderId="3" xfId="0" applyFont="1" applyFill="1" applyBorder="1"/>
    <xf numFmtId="0" fontId="6" fillId="2" borderId="3" xfId="0" applyFont="1" applyFill="1" applyBorder="1"/>
    <xf numFmtId="0" fontId="3" fillId="2" borderId="3" xfId="0" applyFont="1" applyFill="1" applyBorder="1"/>
    <xf numFmtId="0" fontId="6" fillId="2" borderId="3" xfId="0" applyFont="1" applyFill="1" applyBorder="1" applyAlignment="1"/>
    <xf numFmtId="0" fontId="6" fillId="2" borderId="3" xfId="0" applyNumberFormat="1" applyFont="1" applyFill="1" applyBorder="1"/>
    <xf numFmtId="0" fontId="21" fillId="2" borderId="3" xfId="0" applyFont="1" applyFill="1" applyBorder="1"/>
    <xf numFmtId="0" fontId="19" fillId="2" borderId="3" xfId="0" applyFont="1" applyFill="1" applyBorder="1"/>
    <xf numFmtId="164" fontId="18" fillId="2" borderId="0" xfId="1" applyNumberFormat="1" applyFont="1" applyFill="1" applyBorder="1" applyAlignment="1">
      <alignment vertical="center"/>
    </xf>
    <xf numFmtId="0" fontId="3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2" fillId="2" borderId="0" xfId="0" applyFont="1" applyFill="1"/>
    <xf numFmtId="0" fontId="22" fillId="2" borderId="0" xfId="0" applyFont="1" applyFill="1" applyAlignment="1"/>
    <xf numFmtId="0" fontId="8" fillId="2" borderId="3" xfId="0" applyFont="1" applyFill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4" fillId="2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13" fillId="2" borderId="3" xfId="0" applyFont="1" applyFill="1" applyBorder="1" applyAlignment="1">
      <alignment vertical="center"/>
    </xf>
    <xf numFmtId="0" fontId="24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/>
    </xf>
    <xf numFmtId="0" fontId="13" fillId="2" borderId="3" xfId="0" applyFont="1" applyFill="1" applyBorder="1"/>
    <xf numFmtId="49" fontId="9" fillId="2" borderId="3" xfId="0" applyNumberFormat="1" applyFont="1" applyFill="1" applyBorder="1" applyAlignment="1">
      <alignment horizontal="left" wrapText="1"/>
    </xf>
    <xf numFmtId="49" fontId="12" fillId="2" borderId="3" xfId="0" applyNumberFormat="1" applyFont="1" applyFill="1" applyBorder="1" applyAlignment="1">
      <alignment horizontal="left" wrapText="1"/>
    </xf>
    <xf numFmtId="0" fontId="26" fillId="2" borderId="0" xfId="0" applyFont="1" applyFill="1"/>
    <xf numFmtId="0" fontId="20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2" fillId="2" borderId="1" xfId="0" applyFont="1" applyFill="1" applyBorder="1" applyAlignment="1">
      <alignment horizontal="left"/>
    </xf>
    <xf numFmtId="49" fontId="12" fillId="2" borderId="2" xfId="0" applyNumberFormat="1" applyFont="1" applyFill="1" applyBorder="1" applyAlignment="1">
      <alignment horizontal="left" wrapText="1"/>
    </xf>
    <xf numFmtId="0" fontId="16" fillId="2" borderId="0" xfId="0" applyFont="1" applyFill="1" applyAlignment="1">
      <alignment horizontal="left"/>
    </xf>
    <xf numFmtId="49" fontId="12" fillId="2" borderId="0" xfId="0" applyNumberFormat="1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49" fontId="9" fillId="2" borderId="3" xfId="0" applyNumberFormat="1" applyFont="1" applyFill="1" applyBorder="1" applyAlignment="1">
      <alignment horizontal="left"/>
    </xf>
    <xf numFmtId="49" fontId="9" fillId="2" borderId="7" xfId="0" applyNumberFormat="1" applyFont="1" applyFill="1" applyBorder="1" applyAlignment="1">
      <alignment horizontal="left"/>
    </xf>
    <xf numFmtId="49" fontId="9" fillId="2" borderId="7" xfId="0" applyNumberFormat="1" applyFont="1" applyFill="1" applyBorder="1" applyAlignment="1">
      <alignment horizontal="left" wrapText="1"/>
    </xf>
    <xf numFmtId="49" fontId="12" fillId="2" borderId="7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/>
    </xf>
    <xf numFmtId="0" fontId="27" fillId="2" borderId="0" xfId="0" applyFont="1" applyFill="1" applyAlignment="1"/>
    <xf numFmtId="0" fontId="27" fillId="2" borderId="0" xfId="0" applyFont="1" applyFill="1" applyAlignment="1">
      <alignment horizontal="left"/>
    </xf>
    <xf numFmtId="0" fontId="28" fillId="2" borderId="0" xfId="2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8" fillId="2" borderId="7" xfId="2" applyFont="1" applyFill="1" applyBorder="1" applyAlignment="1">
      <alignment horizontal="center"/>
    </xf>
    <xf numFmtId="0" fontId="8" fillId="2" borderId="10" xfId="2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49" fontId="9" fillId="2" borderId="7" xfId="0" applyNumberFormat="1" applyFont="1" applyFill="1" applyBorder="1" applyAlignment="1">
      <alignment horizontal="left" wrapText="1"/>
    </xf>
    <xf numFmtId="49" fontId="9" fillId="2" borderId="10" xfId="0" applyNumberFormat="1" applyFont="1" applyFill="1" applyBorder="1" applyAlignment="1">
      <alignment horizontal="left" wrapText="1"/>
    </xf>
    <xf numFmtId="49" fontId="12" fillId="2" borderId="8" xfId="0" applyNumberFormat="1" applyFont="1" applyFill="1" applyBorder="1" applyAlignment="1">
      <alignment horizontal="center" wrapText="1"/>
    </xf>
    <xf numFmtId="49" fontId="12" fillId="2" borderId="10" xfId="0" applyNumberFormat="1" applyFont="1" applyFill="1" applyBorder="1" applyAlignment="1">
      <alignment horizontal="center" wrapText="1"/>
    </xf>
    <xf numFmtId="49" fontId="12" fillId="2" borderId="0" xfId="0" applyNumberFormat="1" applyFont="1" applyFill="1" applyBorder="1" applyAlignment="1">
      <alignment horizontal="left" wrapText="1"/>
    </xf>
    <xf numFmtId="49" fontId="12" fillId="2" borderId="4" xfId="0" applyNumberFormat="1" applyFont="1" applyFill="1" applyBorder="1" applyAlignment="1">
      <alignment horizontal="left" wrapText="1"/>
    </xf>
    <xf numFmtId="49" fontId="12" fillId="2" borderId="0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left" vertical="top"/>
    </xf>
    <xf numFmtId="49" fontId="12" fillId="2" borderId="8" xfId="0" applyNumberFormat="1" applyFont="1" applyFill="1" applyBorder="1" applyAlignment="1">
      <alignment horizontal="left" vertical="top"/>
    </xf>
    <xf numFmtId="49" fontId="9" fillId="2" borderId="5" xfId="0" applyNumberFormat="1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left" wrapText="1"/>
    </xf>
    <xf numFmtId="49" fontId="9" fillId="2" borderId="5" xfId="0" applyNumberFormat="1" applyFont="1" applyFill="1" applyBorder="1" applyAlignment="1">
      <alignment horizontal="left"/>
    </xf>
    <xf numFmtId="49" fontId="9" fillId="2" borderId="6" xfId="0" applyNumberFormat="1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left" wrapText="1"/>
    </xf>
    <xf numFmtId="164" fontId="12" fillId="2" borderId="3" xfId="1" applyNumberFormat="1" applyFont="1" applyFill="1" applyBorder="1" applyAlignment="1">
      <alignment horizontal="left" vertical="top" wrapText="1"/>
    </xf>
    <xf numFmtId="49" fontId="12" fillId="2" borderId="0" xfId="0" applyNumberFormat="1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49" fontId="12" fillId="2" borderId="7" xfId="0" applyNumberFormat="1" applyFont="1" applyFill="1" applyBorder="1" applyAlignment="1"/>
    <xf numFmtId="49" fontId="12" fillId="2" borderId="10" xfId="0" applyNumberFormat="1" applyFont="1" applyFill="1" applyBorder="1" applyAlignment="1"/>
    <xf numFmtId="49" fontId="12" fillId="2" borderId="7" xfId="0" applyNumberFormat="1" applyFont="1" applyFill="1" applyBorder="1" applyAlignment="1">
      <alignment horizontal="left"/>
    </xf>
    <xf numFmtId="49" fontId="12" fillId="2" borderId="10" xfId="0" applyNumberFormat="1" applyFont="1" applyFill="1" applyBorder="1" applyAlignment="1">
      <alignment horizontal="left"/>
    </xf>
    <xf numFmtId="49" fontId="9" fillId="2" borderId="7" xfId="0" applyNumberFormat="1" applyFont="1" applyFill="1" applyBorder="1" applyAlignment="1">
      <alignment wrapText="1"/>
    </xf>
    <xf numFmtId="49" fontId="9" fillId="2" borderId="10" xfId="0" applyNumberFormat="1" applyFont="1" applyFill="1" applyBorder="1" applyAlignment="1">
      <alignment wrapText="1"/>
    </xf>
    <xf numFmtId="49" fontId="9" fillId="2" borderId="7" xfId="0" applyNumberFormat="1" applyFont="1" applyFill="1" applyBorder="1" applyAlignment="1"/>
    <xf numFmtId="49" fontId="9" fillId="2" borderId="10" xfId="0" applyNumberFormat="1" applyFont="1" applyFill="1" applyBorder="1" applyAlignment="1"/>
    <xf numFmtId="49" fontId="9" fillId="2" borderId="3" xfId="0" applyNumberFormat="1" applyFont="1" applyFill="1" applyBorder="1" applyAlignment="1">
      <alignment wrapText="1"/>
    </xf>
    <xf numFmtId="49" fontId="9" fillId="2" borderId="5" xfId="0" applyNumberFormat="1" applyFont="1" applyFill="1" applyBorder="1" applyAlignment="1">
      <alignment wrapText="1"/>
    </xf>
    <xf numFmtId="49" fontId="9" fillId="2" borderId="6" xfId="0" applyNumberFormat="1" applyFont="1" applyFill="1" applyBorder="1" applyAlignment="1">
      <alignment wrapText="1"/>
    </xf>
    <xf numFmtId="49" fontId="9" fillId="2" borderId="7" xfId="0" applyNumberFormat="1" applyFont="1" applyFill="1" applyBorder="1" applyAlignment="1">
      <alignment horizontal="left"/>
    </xf>
    <xf numFmtId="49" fontId="9" fillId="2" borderId="10" xfId="0" applyNumberFormat="1" applyFont="1" applyFill="1" applyBorder="1" applyAlignment="1">
      <alignment horizontal="left"/>
    </xf>
    <xf numFmtId="49" fontId="12" fillId="2" borderId="0" xfId="0" applyNumberFormat="1" applyFont="1" applyFill="1" applyBorder="1" applyAlignment="1">
      <alignment horizontal="left"/>
    </xf>
    <xf numFmtId="49" fontId="12" fillId="2" borderId="4" xfId="0" applyNumberFormat="1" applyFont="1" applyFill="1" applyBorder="1" applyAlignment="1">
      <alignment horizontal="left"/>
    </xf>
    <xf numFmtId="49" fontId="12" fillId="2" borderId="7" xfId="0" applyNumberFormat="1" applyFont="1" applyFill="1" applyBorder="1" applyAlignment="1">
      <alignment horizontal="left" wrapText="1"/>
    </xf>
    <xf numFmtId="49" fontId="12" fillId="2" borderId="8" xfId="0" applyNumberFormat="1" applyFont="1" applyFill="1" applyBorder="1" applyAlignment="1">
      <alignment horizontal="left" wrapText="1"/>
    </xf>
    <xf numFmtId="49" fontId="12" fillId="2" borderId="10" xfId="0" applyNumberFormat="1" applyFont="1" applyFill="1" applyBorder="1" applyAlignment="1">
      <alignment horizontal="left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24" fillId="2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8E15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1447801</xdr:colOff>
      <xdr:row>0</xdr:row>
      <xdr:rowOff>629569</xdr:rowOff>
    </xdr:to>
    <xdr:pic>
      <xdr:nvPicPr>
        <xdr:cNvPr id="2" name="Picture 1" descr="https://www.fca.org.uk/sites/default/files/images/logos-812x156.png">
          <a:extLst>
            <a:ext uri="{FF2B5EF4-FFF2-40B4-BE49-F238E27FC236}">
              <a16:creationId xmlns:a16="http://schemas.microsoft.com/office/drawing/2014/main" id="{815B1E57-FA99-4B1A-AFAF-AEEF6C27B4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8663" y="0"/>
          <a:ext cx="2176463" cy="629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357188</xdr:colOff>
      <xdr:row>1</xdr:row>
      <xdr:rowOff>19969</xdr:rowOff>
    </xdr:to>
    <xdr:pic>
      <xdr:nvPicPr>
        <xdr:cNvPr id="2" name="Picture 1" descr="https://www.fca.org.uk/sites/default/files/images/logos-812x156.png">
          <a:extLst>
            <a:ext uri="{FF2B5EF4-FFF2-40B4-BE49-F238E27FC236}">
              <a16:creationId xmlns:a16="http://schemas.microsoft.com/office/drawing/2014/main" id="{DF2343AA-E2A3-4D13-9214-5486BAEC21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8663" y="0"/>
          <a:ext cx="2176463" cy="629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357188</xdr:colOff>
      <xdr:row>0</xdr:row>
      <xdr:rowOff>629569</xdr:rowOff>
    </xdr:to>
    <xdr:pic>
      <xdr:nvPicPr>
        <xdr:cNvPr id="2" name="Picture 1" descr="https://www.fca.org.uk/sites/default/files/images/logos-812x156.png">
          <a:extLst>
            <a:ext uri="{FF2B5EF4-FFF2-40B4-BE49-F238E27FC236}">
              <a16:creationId xmlns:a16="http://schemas.microsoft.com/office/drawing/2014/main" id="{72A8760D-80FB-4221-B13A-846220B860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8663" y="0"/>
          <a:ext cx="2176463" cy="629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657226</xdr:colOff>
      <xdr:row>0</xdr:row>
      <xdr:rowOff>629569</xdr:rowOff>
    </xdr:to>
    <xdr:pic>
      <xdr:nvPicPr>
        <xdr:cNvPr id="2" name="Picture 1" descr="https://www.fca.org.uk/sites/default/files/images/logos-812x156.png">
          <a:extLst>
            <a:ext uri="{FF2B5EF4-FFF2-40B4-BE49-F238E27FC236}">
              <a16:creationId xmlns:a16="http://schemas.microsoft.com/office/drawing/2014/main" id="{8A39C490-FBBD-4B59-A73F-F2523F2502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8663" y="0"/>
          <a:ext cx="2176463" cy="629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fca.org.uk/publication/data/psd-glossary-pure-protection-contracts.pdf" TargetMode="External"/><Relationship Id="rId1" Type="http://schemas.openxmlformats.org/officeDocument/2006/relationships/hyperlink" Target="https://www.fca.org.uk/publication/data/psd-glossary-pure-protection-contracts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fca.org.uk/publication/data/psd-glossary-pure-protection-contracts.pdf" TargetMode="External"/><Relationship Id="rId1" Type="http://schemas.openxmlformats.org/officeDocument/2006/relationships/hyperlink" Target="https://www.fca.org.uk/publication/data/psd-glossary-pure-protection-contracts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zoomScaleNormal="100" workbookViewId="0"/>
  </sheetViews>
  <sheetFormatPr defaultColWidth="9" defaultRowHeight="12.4" x14ac:dyDescent="0.3"/>
  <cols>
    <col min="1" max="2" width="9" style="1"/>
    <col min="3" max="3" width="55.87890625" style="1" customWidth="1"/>
    <col min="4" max="4" width="12.234375" style="1" customWidth="1"/>
    <col min="5" max="5" width="13.76171875" style="1" customWidth="1"/>
    <col min="6" max="16384" width="9" style="1"/>
  </cols>
  <sheetData>
    <row r="1" spans="1:5" ht="51" customHeight="1" x14ac:dyDescent="0.3"/>
    <row r="2" spans="1:5" ht="12.85" customHeight="1" x14ac:dyDescent="0.3"/>
    <row r="3" spans="1:5" ht="15" x14ac:dyDescent="0.4">
      <c r="A3" s="2"/>
      <c r="B3" s="52" t="s">
        <v>178</v>
      </c>
      <c r="C3" s="2"/>
    </row>
    <row r="4" spans="1:5" ht="12.75" x14ac:dyDescent="0.35">
      <c r="A4" s="2"/>
      <c r="B4" s="3"/>
      <c r="C4" s="2"/>
    </row>
    <row r="5" spans="1:5" ht="12.75" x14ac:dyDescent="0.35">
      <c r="A5" s="2"/>
      <c r="B5" s="4"/>
      <c r="C5" s="2"/>
    </row>
    <row r="6" spans="1:5" ht="15" x14ac:dyDescent="0.4">
      <c r="A6" s="2"/>
      <c r="B6" s="43"/>
      <c r="C6" s="44" t="s">
        <v>131</v>
      </c>
      <c r="D6" s="44" t="s">
        <v>133</v>
      </c>
      <c r="E6" s="44"/>
    </row>
    <row r="7" spans="1:5" ht="12.75" x14ac:dyDescent="0.35">
      <c r="A7" s="2"/>
      <c r="B7" s="38">
        <v>1</v>
      </c>
      <c r="C7" s="80" t="s">
        <v>0</v>
      </c>
      <c r="D7" s="80"/>
      <c r="E7" s="80"/>
    </row>
    <row r="8" spans="1:5" ht="12.75" x14ac:dyDescent="0.35">
      <c r="A8" s="2"/>
      <c r="B8" s="40">
        <v>1.1000000000000001</v>
      </c>
      <c r="C8" s="41" t="s">
        <v>180</v>
      </c>
      <c r="D8" s="83" t="s">
        <v>130</v>
      </c>
      <c r="E8" s="83"/>
    </row>
    <row r="9" spans="1:5" ht="12.75" x14ac:dyDescent="0.35">
      <c r="A9" s="2"/>
      <c r="B9" s="38">
        <v>2</v>
      </c>
      <c r="C9" s="80" t="s">
        <v>1</v>
      </c>
      <c r="D9" s="80"/>
      <c r="E9" s="80"/>
    </row>
    <row r="10" spans="1:5" ht="12.75" x14ac:dyDescent="0.35">
      <c r="A10" s="2"/>
      <c r="B10" s="39">
        <v>2.1</v>
      </c>
      <c r="C10" s="41" t="s">
        <v>2</v>
      </c>
      <c r="D10" s="48" t="s">
        <v>130</v>
      </c>
      <c r="E10" s="48" t="s">
        <v>141</v>
      </c>
    </row>
    <row r="11" spans="1:5" ht="12.75" x14ac:dyDescent="0.35">
      <c r="A11" s="2"/>
      <c r="B11" s="42">
        <v>2.2000000000000002</v>
      </c>
      <c r="C11" s="41" t="s">
        <v>3</v>
      </c>
      <c r="D11" s="51" t="s">
        <v>130</v>
      </c>
      <c r="E11" s="51" t="s">
        <v>141</v>
      </c>
    </row>
    <row r="12" spans="1:5" ht="12.75" x14ac:dyDescent="0.35">
      <c r="A12" s="2"/>
      <c r="B12" s="38">
        <v>3</v>
      </c>
      <c r="C12" s="80" t="s">
        <v>4</v>
      </c>
      <c r="D12" s="80"/>
      <c r="E12" s="80"/>
    </row>
    <row r="13" spans="1:5" ht="12.75" x14ac:dyDescent="0.35">
      <c r="A13" s="2"/>
      <c r="B13" s="40">
        <v>3.1</v>
      </c>
      <c r="C13" s="41" t="s">
        <v>5</v>
      </c>
      <c r="D13" s="48" t="s">
        <v>130</v>
      </c>
      <c r="E13" s="48" t="s">
        <v>141</v>
      </c>
    </row>
    <row r="14" spans="1:5" ht="12.75" x14ac:dyDescent="0.35">
      <c r="A14" s="2"/>
      <c r="B14" s="38">
        <v>4</v>
      </c>
      <c r="C14" s="80" t="s">
        <v>6</v>
      </c>
      <c r="D14" s="80"/>
      <c r="E14" s="80"/>
    </row>
    <row r="15" spans="1:5" ht="12.75" x14ac:dyDescent="0.35">
      <c r="A15" s="2"/>
      <c r="B15" s="40">
        <v>4.0999999999999996</v>
      </c>
      <c r="C15" s="41" t="s">
        <v>7</v>
      </c>
      <c r="D15" s="48" t="s">
        <v>130</v>
      </c>
      <c r="E15" s="48" t="s">
        <v>141</v>
      </c>
    </row>
    <row r="16" spans="1:5" ht="12.75" x14ac:dyDescent="0.35">
      <c r="A16" s="2"/>
      <c r="B16" s="38">
        <v>5</v>
      </c>
      <c r="C16" s="80" t="s">
        <v>8</v>
      </c>
      <c r="D16" s="80"/>
      <c r="E16" s="80"/>
    </row>
    <row r="17" spans="1:5" ht="12.75" x14ac:dyDescent="0.35">
      <c r="A17" s="2"/>
      <c r="B17" s="40">
        <v>5.0999999999999996</v>
      </c>
      <c r="C17" s="41" t="s">
        <v>9</v>
      </c>
      <c r="D17" s="48" t="s">
        <v>130</v>
      </c>
      <c r="E17" s="48" t="s">
        <v>141</v>
      </c>
    </row>
    <row r="18" spans="1:5" ht="12.75" x14ac:dyDescent="0.35">
      <c r="A18" s="2"/>
      <c r="B18" s="38">
        <v>6</v>
      </c>
      <c r="C18" s="80" t="s">
        <v>10</v>
      </c>
      <c r="D18" s="80"/>
      <c r="E18" s="80"/>
    </row>
    <row r="19" spans="1:5" ht="12.75" x14ac:dyDescent="0.35">
      <c r="A19" s="2"/>
      <c r="B19" s="40">
        <v>6.1</v>
      </c>
      <c r="C19" s="41" t="s">
        <v>11</v>
      </c>
      <c r="D19" s="81" t="s">
        <v>10</v>
      </c>
      <c r="E19" s="82"/>
    </row>
    <row r="20" spans="1:5" ht="12.75" x14ac:dyDescent="0.35">
      <c r="A20" s="2"/>
      <c r="B20" s="2"/>
      <c r="C20" s="2"/>
    </row>
    <row r="21" spans="1:5" ht="12.75" x14ac:dyDescent="0.35">
      <c r="A21" s="2"/>
      <c r="B21" s="2"/>
      <c r="C21" s="2"/>
    </row>
    <row r="22" spans="1:5" ht="12.75" x14ac:dyDescent="0.35">
      <c r="A22" s="2"/>
      <c r="B22" s="2"/>
      <c r="C22" s="46"/>
      <c r="D22" s="47"/>
      <c r="E22" s="22"/>
    </row>
    <row r="23" spans="1:5" ht="12.75" x14ac:dyDescent="0.35">
      <c r="B23" s="6" t="s">
        <v>12</v>
      </c>
      <c r="C23" s="2"/>
    </row>
    <row r="24" spans="1:5" ht="12.75" x14ac:dyDescent="0.35">
      <c r="B24" s="6" t="s">
        <v>13</v>
      </c>
      <c r="C24" s="2"/>
    </row>
    <row r="26" spans="1:5" x14ac:dyDescent="0.3">
      <c r="B26" s="61" t="s">
        <v>179</v>
      </c>
    </row>
  </sheetData>
  <mergeCells count="8">
    <mergeCell ref="C18:E18"/>
    <mergeCell ref="D19:E19"/>
    <mergeCell ref="C7:E7"/>
    <mergeCell ref="D8:E8"/>
    <mergeCell ref="C9:E9"/>
    <mergeCell ref="C12:E12"/>
    <mergeCell ref="C14:E14"/>
    <mergeCell ref="C16:E16"/>
  </mergeCells>
  <hyperlinks>
    <hyperlink ref="C19" location="'6 Firm Categories'!A1" display="Firm categorisation"/>
    <hyperlink ref="D8:E8" location="'Annual data'!B3" display="Annual data"/>
    <hyperlink ref="D10" location="'Annual data'!B15" display="Annual data"/>
    <hyperlink ref="D11" location="'Annual data'!B26" display="Annual data"/>
    <hyperlink ref="D13" location="'Annual data'!B40" display="Annual data"/>
    <hyperlink ref="D15" location="'Annual data'!B54" display="Annual data"/>
    <hyperlink ref="D17" location="'Annual data'!B68" display="Annual data"/>
    <hyperlink ref="E10" location="'Quaterly data '!B4" display="Quaterly data"/>
    <hyperlink ref="E11" location="'Quaterly data '!B15" display="Quaterly data"/>
    <hyperlink ref="E13" location="'Quaterly data '!B29" display="Quaterly data"/>
    <hyperlink ref="E15" location="'Quaterly data '!B43" display="Quaterly data"/>
    <hyperlink ref="E17" location="'Quaterly data '!B57" display="Quaterly data"/>
    <hyperlink ref="D19:E19" location="Notes!A1" display="Notes"/>
  </hyperlinks>
  <pageMargins left="0.7" right="0.7" top="0.75" bottom="0.75" header="0.3" footer="0.3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2"/>
  <sheetViews>
    <sheetView zoomScaleNormal="100" workbookViewId="0"/>
  </sheetViews>
  <sheetFormatPr defaultColWidth="9" defaultRowHeight="12.75" x14ac:dyDescent="0.35"/>
  <cols>
    <col min="1" max="1" width="9" style="11"/>
    <col min="2" max="2" width="11.234375" style="68" customWidth="1"/>
    <col min="3" max="3" width="11.234375" style="11" customWidth="1"/>
    <col min="4" max="14" width="9" style="11"/>
    <col min="15" max="16" width="9" style="11" customWidth="1"/>
    <col min="17" max="16384" width="9" style="11"/>
  </cols>
  <sheetData>
    <row r="1" spans="2:10" ht="48" customHeight="1" x14ac:dyDescent="0.35"/>
    <row r="2" spans="2:10" ht="12.85" customHeight="1" x14ac:dyDescent="0.35"/>
    <row r="3" spans="2:10" ht="19.899999999999999" x14ac:dyDescent="0.5">
      <c r="B3" s="62" t="s">
        <v>128</v>
      </c>
    </row>
    <row r="5" spans="2:10" ht="13.5" x14ac:dyDescent="0.35">
      <c r="B5" s="63" t="s">
        <v>182</v>
      </c>
    </row>
    <row r="6" spans="2:10" x14ac:dyDescent="0.35">
      <c r="B6" s="3" t="s">
        <v>139</v>
      </c>
    </row>
    <row r="7" spans="2:10" x14ac:dyDescent="0.35">
      <c r="B7" s="64"/>
    </row>
    <row r="8" spans="2:10" x14ac:dyDescent="0.35">
      <c r="B8" s="65"/>
      <c r="C8" s="8" t="s">
        <v>14</v>
      </c>
      <c r="D8" s="9"/>
      <c r="E8" s="10"/>
      <c r="F8" s="10"/>
      <c r="G8" s="7"/>
      <c r="H8" s="7"/>
      <c r="I8" s="7"/>
      <c r="J8" s="10"/>
    </row>
    <row r="9" spans="2:10" ht="27" x14ac:dyDescent="0.35">
      <c r="B9" s="66"/>
      <c r="C9" s="20" t="s">
        <v>15</v>
      </c>
      <c r="D9" s="20" t="s">
        <v>16</v>
      </c>
      <c r="E9" s="20" t="s">
        <v>17</v>
      </c>
      <c r="F9" s="20" t="s">
        <v>18</v>
      </c>
      <c r="G9" s="20" t="s">
        <v>19</v>
      </c>
      <c r="H9" s="20" t="s">
        <v>20</v>
      </c>
      <c r="I9" s="20" t="s">
        <v>21</v>
      </c>
      <c r="J9" s="20" t="s">
        <v>22</v>
      </c>
    </row>
    <row r="10" spans="2:10" x14ac:dyDescent="0.35">
      <c r="B10" s="67" t="s">
        <v>140</v>
      </c>
      <c r="C10" s="14"/>
      <c r="D10" s="14"/>
      <c r="E10" s="14"/>
      <c r="F10" s="14"/>
      <c r="G10" s="14"/>
      <c r="H10" s="14"/>
      <c r="I10" s="14"/>
      <c r="J10" s="14"/>
    </row>
    <row r="11" spans="2:10" ht="18.75" x14ac:dyDescent="0.35">
      <c r="B11" s="59" t="s">
        <v>23</v>
      </c>
      <c r="C11" s="32">
        <v>26508</v>
      </c>
      <c r="D11" s="32">
        <v>84784</v>
      </c>
      <c r="E11" s="32">
        <v>36795</v>
      </c>
      <c r="F11" s="37">
        <v>5161</v>
      </c>
      <c r="G11" s="32">
        <v>90716</v>
      </c>
      <c r="H11" s="32">
        <v>90659</v>
      </c>
      <c r="I11" s="32">
        <v>12395</v>
      </c>
      <c r="J11" s="33">
        <f>SUM(C11:I11)</f>
        <v>347018</v>
      </c>
    </row>
    <row r="12" spans="2:10" x14ac:dyDescent="0.35">
      <c r="B12" s="59" t="s">
        <v>24</v>
      </c>
      <c r="C12" s="32">
        <v>909</v>
      </c>
      <c r="D12" s="32">
        <v>29702</v>
      </c>
      <c r="E12" s="32">
        <v>6539</v>
      </c>
      <c r="F12" s="37">
        <v>208</v>
      </c>
      <c r="G12" s="32">
        <v>63646</v>
      </c>
      <c r="H12" s="32">
        <v>42305</v>
      </c>
      <c r="I12" s="32">
        <v>9415</v>
      </c>
      <c r="J12" s="33">
        <f t="shared" ref="J12" si="0">SUM(C12:I12)</f>
        <v>152724</v>
      </c>
    </row>
    <row r="13" spans="2:10" ht="18.75" x14ac:dyDescent="0.35">
      <c r="B13" s="59" t="s">
        <v>25</v>
      </c>
      <c r="C13" s="32">
        <v>209</v>
      </c>
      <c r="D13" s="32">
        <v>1520</v>
      </c>
      <c r="E13" s="32">
        <v>7519</v>
      </c>
      <c r="F13" s="37">
        <v>2</v>
      </c>
      <c r="G13" s="32">
        <v>1808</v>
      </c>
      <c r="H13" s="32">
        <v>2132</v>
      </c>
      <c r="I13" s="32">
        <v>855</v>
      </c>
      <c r="J13" s="33">
        <f>SUM(C13:I13)</f>
        <v>14045</v>
      </c>
    </row>
    <row r="14" spans="2:10" x14ac:dyDescent="0.35">
      <c r="B14" s="60" t="s">
        <v>22</v>
      </c>
      <c r="C14" s="18">
        <f>SUM(C11:C13)</f>
        <v>27626</v>
      </c>
      <c r="D14" s="18">
        <f t="shared" ref="D14:I14" si="1">SUM(D11:D13)</f>
        <v>116006</v>
      </c>
      <c r="E14" s="18">
        <f>SUM(E11:E13)</f>
        <v>50853</v>
      </c>
      <c r="F14" s="18">
        <f t="shared" si="1"/>
        <v>5371</v>
      </c>
      <c r="G14" s="18">
        <f t="shared" si="1"/>
        <v>156170</v>
      </c>
      <c r="H14" s="18">
        <f t="shared" si="1"/>
        <v>135096</v>
      </c>
      <c r="I14" s="18">
        <f t="shared" si="1"/>
        <v>22665</v>
      </c>
      <c r="J14" s="18">
        <f>SUM(J11:J13)</f>
        <v>513787</v>
      </c>
    </row>
    <row r="15" spans="2:10" x14ac:dyDescent="0.35">
      <c r="B15" s="65"/>
      <c r="C15" s="14"/>
      <c r="D15" s="14"/>
      <c r="E15" s="14"/>
      <c r="F15" s="14"/>
      <c r="G15" s="14"/>
      <c r="H15" s="14"/>
      <c r="I15" s="14"/>
      <c r="J15" s="14"/>
    </row>
    <row r="16" spans="2:10" ht="13.5" x14ac:dyDescent="0.35">
      <c r="B16" s="63" t="s">
        <v>30</v>
      </c>
    </row>
    <row r="17" spans="2:17" x14ac:dyDescent="0.35">
      <c r="B17" s="3" t="s">
        <v>134</v>
      </c>
    </row>
    <row r="19" spans="2:17" x14ac:dyDescent="0.35">
      <c r="D19" s="8" t="s">
        <v>27</v>
      </c>
      <c r="E19" s="14"/>
      <c r="F19" s="14"/>
      <c r="G19" s="14"/>
      <c r="H19" s="14"/>
    </row>
    <row r="20" spans="2:17" ht="12.75" customHeight="1" x14ac:dyDescent="0.35">
      <c r="B20" s="88" t="s">
        <v>2</v>
      </c>
      <c r="C20" s="88"/>
      <c r="D20" s="15" t="s">
        <v>31</v>
      </c>
      <c r="E20" s="15">
        <v>2006</v>
      </c>
      <c r="F20" s="15">
        <v>2007</v>
      </c>
      <c r="G20" s="15">
        <v>2008</v>
      </c>
      <c r="H20" s="15">
        <v>2009</v>
      </c>
      <c r="I20" s="15">
        <v>2010</v>
      </c>
      <c r="J20" s="15">
        <v>2011</v>
      </c>
      <c r="K20" s="15">
        <v>2012</v>
      </c>
      <c r="L20" s="15">
        <v>2013</v>
      </c>
      <c r="M20" s="15">
        <v>2014</v>
      </c>
      <c r="N20" s="15">
        <v>2015</v>
      </c>
      <c r="O20" s="15">
        <v>2016</v>
      </c>
      <c r="P20" s="15">
        <v>2017</v>
      </c>
      <c r="Q20" s="15" t="s">
        <v>181</v>
      </c>
    </row>
    <row r="21" spans="2:17" x14ac:dyDescent="0.35">
      <c r="B21" s="88"/>
      <c r="C21" s="88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2:17" x14ac:dyDescent="0.35">
      <c r="B22" s="89"/>
      <c r="C22" s="89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2:17" ht="12.75" customHeight="1" x14ac:dyDescent="0.35">
      <c r="B23" s="84" t="s">
        <v>23</v>
      </c>
      <c r="C23" s="85"/>
      <c r="D23" s="17">
        <v>565005</v>
      </c>
      <c r="E23" s="17">
        <v>642395</v>
      </c>
      <c r="F23" s="17">
        <v>493664</v>
      </c>
      <c r="G23" s="17">
        <v>454681</v>
      </c>
      <c r="H23" s="17">
        <v>446854</v>
      </c>
      <c r="I23" s="17">
        <v>450713</v>
      </c>
      <c r="J23" s="17">
        <v>483068</v>
      </c>
      <c r="K23" s="17">
        <v>491341</v>
      </c>
      <c r="L23" s="17">
        <v>396746</v>
      </c>
      <c r="M23" s="17">
        <v>419482</v>
      </c>
      <c r="N23" s="17">
        <v>376785</v>
      </c>
      <c r="O23" s="17">
        <v>388982</v>
      </c>
      <c r="P23" s="17">
        <v>339878</v>
      </c>
      <c r="Q23" s="17">
        <v>176538</v>
      </c>
    </row>
    <row r="24" spans="2:17" ht="12.75" customHeight="1" x14ac:dyDescent="0.35">
      <c r="B24" s="84" t="s">
        <v>24</v>
      </c>
      <c r="C24" s="85"/>
      <c r="D24" s="17">
        <v>116571</v>
      </c>
      <c r="E24" s="17">
        <v>149649</v>
      </c>
      <c r="F24" s="17">
        <v>138735</v>
      </c>
      <c r="G24" s="17">
        <v>125256</v>
      </c>
      <c r="H24" s="17">
        <v>109646</v>
      </c>
      <c r="I24" s="17">
        <v>96157</v>
      </c>
      <c r="J24" s="17">
        <v>96113</v>
      </c>
      <c r="K24" s="17">
        <v>112804</v>
      </c>
      <c r="L24" s="17">
        <v>98435</v>
      </c>
      <c r="M24" s="17">
        <v>104204</v>
      </c>
      <c r="N24" s="17">
        <v>123768</v>
      </c>
      <c r="O24" s="17">
        <v>137993</v>
      </c>
      <c r="P24" s="17">
        <v>143801</v>
      </c>
      <c r="Q24" s="17">
        <v>74662</v>
      </c>
    </row>
    <row r="25" spans="2:17" ht="12.75" customHeight="1" x14ac:dyDescent="0.35">
      <c r="B25" s="84" t="s">
        <v>25</v>
      </c>
      <c r="C25" s="85"/>
      <c r="D25" s="17">
        <v>73264</v>
      </c>
      <c r="E25" s="17">
        <v>87378</v>
      </c>
      <c r="F25" s="17">
        <v>58536</v>
      </c>
      <c r="G25" s="17">
        <v>34543</v>
      </c>
      <c r="H25" s="17">
        <v>44456</v>
      </c>
      <c r="I25" s="17">
        <v>32455</v>
      </c>
      <c r="J25" s="17">
        <v>27819</v>
      </c>
      <c r="K25" s="17">
        <v>25820</v>
      </c>
      <c r="L25" s="17">
        <v>18551</v>
      </c>
      <c r="M25" s="17">
        <v>19618</v>
      </c>
      <c r="N25" s="17">
        <v>19126</v>
      </c>
      <c r="O25" s="17">
        <v>19347</v>
      </c>
      <c r="P25" s="17">
        <v>16743</v>
      </c>
      <c r="Q25" s="17">
        <v>5569</v>
      </c>
    </row>
    <row r="26" spans="2:17" x14ac:dyDescent="0.35">
      <c r="B26" s="104" t="s">
        <v>22</v>
      </c>
      <c r="C26" s="105"/>
      <c r="D26" s="18">
        <f>SUM(D23:D25)</f>
        <v>754840</v>
      </c>
      <c r="E26" s="18">
        <f t="shared" ref="E26:P26" si="2">SUM(E23:E25)</f>
        <v>879422</v>
      </c>
      <c r="F26" s="18">
        <f t="shared" si="2"/>
        <v>690935</v>
      </c>
      <c r="G26" s="18">
        <f t="shared" si="2"/>
        <v>614480</v>
      </c>
      <c r="H26" s="18">
        <f t="shared" si="2"/>
        <v>600956</v>
      </c>
      <c r="I26" s="18">
        <f t="shared" si="2"/>
        <v>579325</v>
      </c>
      <c r="J26" s="18">
        <f t="shared" si="2"/>
        <v>607000</v>
      </c>
      <c r="K26" s="18">
        <f t="shared" si="2"/>
        <v>629965</v>
      </c>
      <c r="L26" s="18">
        <f t="shared" si="2"/>
        <v>513732</v>
      </c>
      <c r="M26" s="18">
        <f t="shared" si="2"/>
        <v>543304</v>
      </c>
      <c r="N26" s="18">
        <f t="shared" si="2"/>
        <v>519679</v>
      </c>
      <c r="O26" s="18">
        <f t="shared" si="2"/>
        <v>546322</v>
      </c>
      <c r="P26" s="18">
        <f t="shared" si="2"/>
        <v>500422</v>
      </c>
      <c r="Q26" s="18">
        <f t="shared" ref="Q26" si="3">SUM(Q23:Q25)</f>
        <v>256769</v>
      </c>
    </row>
    <row r="27" spans="2:17" x14ac:dyDescent="0.35">
      <c r="B27" s="69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</row>
    <row r="28" spans="2:17" x14ac:dyDescent="0.35">
      <c r="B28" s="3" t="s">
        <v>135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2:17" x14ac:dyDescent="0.35">
      <c r="B29" s="3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2:17" x14ac:dyDescent="0.35">
      <c r="B30" s="3"/>
      <c r="C30" s="5"/>
      <c r="D30" s="8" t="s">
        <v>27</v>
      </c>
      <c r="E30" s="21"/>
      <c r="F30" s="21"/>
      <c r="G30" s="21"/>
      <c r="H30" s="21"/>
      <c r="I30" s="21"/>
      <c r="J30" s="21"/>
      <c r="K30" s="21"/>
      <c r="L30" s="21"/>
      <c r="M30" s="21"/>
    </row>
    <row r="31" spans="2:17" ht="12.75" customHeight="1" x14ac:dyDescent="0.35">
      <c r="B31" s="88" t="s">
        <v>28</v>
      </c>
      <c r="C31" s="88"/>
      <c r="D31" s="15" t="s">
        <v>31</v>
      </c>
      <c r="E31" s="15">
        <v>2006</v>
      </c>
      <c r="F31" s="15">
        <v>2007</v>
      </c>
      <c r="G31" s="15">
        <v>2008</v>
      </c>
      <c r="H31" s="15">
        <v>2009</v>
      </c>
      <c r="I31" s="15">
        <v>2010</v>
      </c>
      <c r="J31" s="15">
        <v>2011</v>
      </c>
      <c r="K31" s="15">
        <v>2012</v>
      </c>
      <c r="L31" s="15">
        <v>2013</v>
      </c>
      <c r="M31" s="15">
        <v>2014</v>
      </c>
      <c r="N31" s="15">
        <v>2015</v>
      </c>
      <c r="O31" s="15">
        <v>2016</v>
      </c>
      <c r="P31" s="15">
        <v>2017</v>
      </c>
      <c r="Q31" s="15" t="s">
        <v>181</v>
      </c>
    </row>
    <row r="32" spans="2:17" ht="24" customHeight="1" x14ac:dyDescent="0.35">
      <c r="B32" s="89"/>
      <c r="C32" s="89"/>
      <c r="D32" s="14"/>
      <c r="E32" s="14"/>
      <c r="F32" s="14"/>
      <c r="G32" s="14"/>
      <c r="H32" s="14"/>
    </row>
    <row r="33" spans="2:17" ht="12.75" customHeight="1" x14ac:dyDescent="0.35">
      <c r="B33" s="106" t="s">
        <v>15</v>
      </c>
      <c r="C33" s="107"/>
      <c r="D33" s="17">
        <v>169188</v>
      </c>
      <c r="E33" s="17">
        <v>161838</v>
      </c>
      <c r="F33" s="17">
        <v>127380</v>
      </c>
      <c r="G33" s="17">
        <v>104851</v>
      </c>
      <c r="H33" s="17">
        <v>114394</v>
      </c>
      <c r="I33" s="17">
        <v>149209</v>
      </c>
      <c r="J33" s="17">
        <v>191454</v>
      </c>
      <c r="K33" s="17">
        <v>166111</v>
      </c>
      <c r="L33" s="17">
        <v>123253</v>
      </c>
      <c r="M33" s="17">
        <v>103313</v>
      </c>
      <c r="N33" s="17">
        <v>33203</v>
      </c>
      <c r="O33" s="17">
        <v>31693</v>
      </c>
      <c r="P33" s="17">
        <v>27995</v>
      </c>
      <c r="Q33" s="17">
        <v>13630</v>
      </c>
    </row>
    <row r="34" spans="2:17" ht="12.75" customHeight="1" x14ac:dyDescent="0.35">
      <c r="B34" s="106" t="s">
        <v>16</v>
      </c>
      <c r="C34" s="107"/>
      <c r="D34" s="17">
        <v>70962</v>
      </c>
      <c r="E34" s="17">
        <v>101241</v>
      </c>
      <c r="F34" s="17">
        <v>82615</v>
      </c>
      <c r="G34" s="17">
        <v>72597</v>
      </c>
      <c r="H34" s="17">
        <v>72286</v>
      </c>
      <c r="I34" s="17">
        <v>65654</v>
      </c>
      <c r="J34" s="17">
        <v>71103</v>
      </c>
      <c r="K34" s="17">
        <v>80700</v>
      </c>
      <c r="L34" s="17">
        <v>75791</v>
      </c>
      <c r="M34" s="17">
        <v>93706</v>
      </c>
      <c r="N34" s="17">
        <v>101472</v>
      </c>
      <c r="O34" s="17">
        <v>104539</v>
      </c>
      <c r="P34" s="17">
        <v>103788</v>
      </c>
      <c r="Q34" s="17">
        <v>61895</v>
      </c>
    </row>
    <row r="35" spans="2:17" x14ac:dyDescent="0.35">
      <c r="B35" s="108" t="s">
        <v>17</v>
      </c>
      <c r="C35" s="109"/>
      <c r="D35" s="17">
        <v>71997</v>
      </c>
      <c r="E35" s="17">
        <v>75732</v>
      </c>
      <c r="F35" s="17">
        <v>55193</v>
      </c>
      <c r="G35" s="17">
        <v>75505</v>
      </c>
      <c r="H35" s="17">
        <v>68399</v>
      </c>
      <c r="I35" s="17">
        <v>50846</v>
      </c>
      <c r="J35" s="17">
        <v>45728</v>
      </c>
      <c r="K35" s="17">
        <v>48932</v>
      </c>
      <c r="L35" s="17">
        <v>13503</v>
      </c>
      <c r="M35" s="17">
        <v>12748</v>
      </c>
      <c r="N35" s="17">
        <v>15102</v>
      </c>
      <c r="O35" s="17">
        <v>29346</v>
      </c>
      <c r="P35" s="17">
        <v>51794</v>
      </c>
      <c r="Q35" s="17">
        <v>25280</v>
      </c>
    </row>
    <row r="36" spans="2:17" x14ac:dyDescent="0.35">
      <c r="B36" s="108" t="s">
        <v>18</v>
      </c>
      <c r="C36" s="109"/>
      <c r="D36" s="17">
        <v>20195</v>
      </c>
      <c r="E36" s="17">
        <v>22636</v>
      </c>
      <c r="F36" s="17">
        <v>15970</v>
      </c>
      <c r="G36" s="17">
        <v>8341</v>
      </c>
      <c r="H36" s="17">
        <v>6772</v>
      </c>
      <c r="I36" s="17">
        <v>7191</v>
      </c>
      <c r="J36" s="17">
        <v>4647</v>
      </c>
      <c r="K36" s="17">
        <v>4733</v>
      </c>
      <c r="L36" s="17">
        <v>5476</v>
      </c>
      <c r="M36" s="17">
        <v>7012</v>
      </c>
      <c r="N36" s="17">
        <v>8524</v>
      </c>
      <c r="O36" s="17">
        <v>7590</v>
      </c>
      <c r="P36" s="17">
        <v>5604</v>
      </c>
      <c r="Q36" s="17">
        <v>2679</v>
      </c>
    </row>
    <row r="37" spans="2:17" x14ac:dyDescent="0.35">
      <c r="B37" s="108" t="s">
        <v>19</v>
      </c>
      <c r="C37" s="109"/>
      <c r="D37" s="17">
        <v>120278</v>
      </c>
      <c r="E37" s="17">
        <v>151450</v>
      </c>
      <c r="F37" s="17">
        <v>130054</v>
      </c>
      <c r="G37" s="17">
        <v>120278</v>
      </c>
      <c r="H37" s="17">
        <v>117725</v>
      </c>
      <c r="I37" s="17">
        <v>105089</v>
      </c>
      <c r="J37" s="17">
        <v>107613</v>
      </c>
      <c r="K37" s="17">
        <v>127683</v>
      </c>
      <c r="L37" s="17">
        <v>118385</v>
      </c>
      <c r="M37" s="17">
        <v>142421</v>
      </c>
      <c r="N37" s="17">
        <v>143021</v>
      </c>
      <c r="O37" s="17">
        <v>158764</v>
      </c>
      <c r="P37" s="17">
        <v>144415</v>
      </c>
      <c r="Q37" s="17">
        <v>78909</v>
      </c>
    </row>
    <row r="38" spans="2:17" x14ac:dyDescent="0.35">
      <c r="B38" s="108" t="s">
        <v>20</v>
      </c>
      <c r="C38" s="109"/>
      <c r="D38" s="17">
        <v>163974</v>
      </c>
      <c r="E38" s="17">
        <v>187519</v>
      </c>
      <c r="F38" s="17">
        <v>143089</v>
      </c>
      <c r="G38" s="17">
        <v>133203</v>
      </c>
      <c r="H38" s="17">
        <v>129276</v>
      </c>
      <c r="I38" s="17">
        <v>122619</v>
      </c>
      <c r="J38" s="17">
        <v>119549</v>
      </c>
      <c r="K38" s="17">
        <v>131838</v>
      </c>
      <c r="L38" s="17">
        <v>114816</v>
      </c>
      <c r="M38" s="17">
        <v>128271</v>
      </c>
      <c r="N38" s="17">
        <v>151929</v>
      </c>
      <c r="O38" s="17">
        <v>162997</v>
      </c>
      <c r="P38" s="17">
        <v>136591</v>
      </c>
      <c r="Q38" s="17">
        <v>65757</v>
      </c>
    </row>
    <row r="39" spans="2:17" x14ac:dyDescent="0.35">
      <c r="B39" s="108" t="s">
        <v>21</v>
      </c>
      <c r="C39" s="109"/>
      <c r="D39" s="17">
        <v>138246</v>
      </c>
      <c r="E39" s="17">
        <v>179006</v>
      </c>
      <c r="F39" s="17">
        <v>136634</v>
      </c>
      <c r="G39" s="17">
        <v>99705</v>
      </c>
      <c r="H39" s="17">
        <v>92104</v>
      </c>
      <c r="I39" s="17">
        <v>78717</v>
      </c>
      <c r="J39" s="17">
        <v>66906</v>
      </c>
      <c r="K39" s="17">
        <v>69968</v>
      </c>
      <c r="L39" s="17">
        <v>62508</v>
      </c>
      <c r="M39" s="17">
        <v>55833</v>
      </c>
      <c r="N39" s="17">
        <v>66428</v>
      </c>
      <c r="O39" s="17">
        <v>51393</v>
      </c>
      <c r="P39" s="17">
        <v>30235</v>
      </c>
      <c r="Q39" s="17">
        <v>8619</v>
      </c>
    </row>
    <row r="40" spans="2:17" x14ac:dyDescent="0.35">
      <c r="B40" s="102" t="s">
        <v>22</v>
      </c>
      <c r="C40" s="103"/>
      <c r="D40" s="18">
        <f>SUM(D33:D39)</f>
        <v>754840</v>
      </c>
      <c r="E40" s="18">
        <f t="shared" ref="E40:P40" si="4">SUM(E33:E39)</f>
        <v>879422</v>
      </c>
      <c r="F40" s="18">
        <f t="shared" si="4"/>
        <v>690935</v>
      </c>
      <c r="G40" s="18">
        <f t="shared" si="4"/>
        <v>614480</v>
      </c>
      <c r="H40" s="18">
        <f t="shared" si="4"/>
        <v>600956</v>
      </c>
      <c r="I40" s="18">
        <f t="shared" si="4"/>
        <v>579325</v>
      </c>
      <c r="J40" s="18">
        <f t="shared" si="4"/>
        <v>607000</v>
      </c>
      <c r="K40" s="18">
        <f t="shared" si="4"/>
        <v>629965</v>
      </c>
      <c r="L40" s="18">
        <f t="shared" si="4"/>
        <v>513732</v>
      </c>
      <c r="M40" s="18">
        <f t="shared" si="4"/>
        <v>543304</v>
      </c>
      <c r="N40" s="18">
        <f t="shared" si="4"/>
        <v>519679</v>
      </c>
      <c r="O40" s="18">
        <f t="shared" si="4"/>
        <v>546322</v>
      </c>
      <c r="P40" s="18">
        <f t="shared" si="4"/>
        <v>500422</v>
      </c>
      <c r="Q40" s="18">
        <f t="shared" ref="Q40" si="5">SUM(Q33:Q39)</f>
        <v>256769</v>
      </c>
    </row>
    <row r="41" spans="2:17" x14ac:dyDescent="0.35">
      <c r="B41" s="69"/>
      <c r="C41" s="14"/>
      <c r="D41" s="14"/>
      <c r="E41" s="14"/>
      <c r="F41" s="14"/>
      <c r="G41" s="14"/>
    </row>
    <row r="42" spans="2:17" ht="13.5" x14ac:dyDescent="0.35">
      <c r="B42" s="63" t="s">
        <v>35</v>
      </c>
      <c r="C42" s="12"/>
    </row>
    <row r="43" spans="2:17" x14ac:dyDescent="0.35">
      <c r="B43" s="3" t="s">
        <v>136</v>
      </c>
      <c r="C43" s="12"/>
    </row>
    <row r="44" spans="2:17" x14ac:dyDescent="0.35">
      <c r="C44" s="12"/>
    </row>
    <row r="45" spans="2:17" x14ac:dyDescent="0.35">
      <c r="C45" s="13"/>
      <c r="D45" s="8" t="s">
        <v>27</v>
      </c>
      <c r="E45" s="14"/>
      <c r="F45" s="14"/>
      <c r="G45" s="14"/>
      <c r="H45" s="14"/>
      <c r="I45" s="14"/>
    </row>
    <row r="46" spans="2:17" ht="12.75" customHeight="1" x14ac:dyDescent="0.35">
      <c r="B46" s="88" t="s">
        <v>147</v>
      </c>
      <c r="C46" s="88"/>
      <c r="D46" s="15" t="s">
        <v>31</v>
      </c>
      <c r="E46" s="15">
        <v>2006</v>
      </c>
      <c r="F46" s="15">
        <v>2007</v>
      </c>
      <c r="G46" s="15">
        <v>2008</v>
      </c>
      <c r="H46" s="15">
        <v>2009</v>
      </c>
      <c r="I46" s="15">
        <v>2010</v>
      </c>
      <c r="J46" s="15">
        <v>2011</v>
      </c>
      <c r="K46" s="15">
        <v>2012</v>
      </c>
      <c r="L46" s="15">
        <v>2013</v>
      </c>
      <c r="M46" s="15">
        <v>2014</v>
      </c>
      <c r="N46" s="15">
        <v>2015</v>
      </c>
      <c r="O46" s="15">
        <v>2016</v>
      </c>
      <c r="P46" s="15">
        <v>2017</v>
      </c>
      <c r="Q46" s="15" t="s">
        <v>181</v>
      </c>
    </row>
    <row r="47" spans="2:17" ht="24.75" customHeight="1" x14ac:dyDescent="0.35">
      <c r="B47" s="89"/>
      <c r="C47" s="89"/>
      <c r="D47" s="14"/>
      <c r="E47" s="14"/>
      <c r="F47" s="14"/>
      <c r="G47" s="14"/>
      <c r="H47" s="14"/>
    </row>
    <row r="48" spans="2:17" x14ac:dyDescent="0.35">
      <c r="B48" s="94" t="s">
        <v>23</v>
      </c>
      <c r="C48" s="72" t="s">
        <v>33</v>
      </c>
      <c r="D48" s="17">
        <v>78866</v>
      </c>
      <c r="E48" s="17">
        <v>88445</v>
      </c>
      <c r="F48" s="17">
        <v>60381</v>
      </c>
      <c r="G48" s="17">
        <v>45294</v>
      </c>
      <c r="H48" s="17">
        <v>34770</v>
      </c>
      <c r="I48" s="17">
        <v>30630</v>
      </c>
      <c r="J48" s="17">
        <v>26774</v>
      </c>
      <c r="K48" s="17">
        <v>34068</v>
      </c>
      <c r="L48" s="17">
        <v>7072</v>
      </c>
      <c r="M48" s="17">
        <v>7090</v>
      </c>
      <c r="N48" s="17">
        <v>9301</v>
      </c>
      <c r="O48" s="17">
        <v>22798</v>
      </c>
      <c r="P48" s="17">
        <v>41135</v>
      </c>
      <c r="Q48" s="17">
        <v>21855</v>
      </c>
    </row>
    <row r="49" spans="2:17" x14ac:dyDescent="0.35">
      <c r="B49" s="95"/>
      <c r="C49" s="72" t="s">
        <v>34</v>
      </c>
      <c r="D49" s="17">
        <v>486139</v>
      </c>
      <c r="E49" s="17">
        <v>553950</v>
      </c>
      <c r="F49" s="17">
        <v>433283</v>
      </c>
      <c r="G49" s="17">
        <v>409387</v>
      </c>
      <c r="H49" s="17">
        <v>412084</v>
      </c>
      <c r="I49" s="17">
        <v>420083</v>
      </c>
      <c r="J49" s="17">
        <v>456294</v>
      </c>
      <c r="K49" s="17">
        <v>457273</v>
      </c>
      <c r="L49" s="17">
        <v>389674</v>
      </c>
      <c r="M49" s="17">
        <v>412392</v>
      </c>
      <c r="N49" s="17">
        <v>367484</v>
      </c>
      <c r="O49" s="17">
        <v>366184</v>
      </c>
      <c r="P49" s="17">
        <v>298743</v>
      </c>
      <c r="Q49" s="17">
        <v>154683</v>
      </c>
    </row>
    <row r="50" spans="2:17" x14ac:dyDescent="0.35">
      <c r="B50" s="96" t="s">
        <v>24</v>
      </c>
      <c r="C50" s="72" t="s">
        <v>33</v>
      </c>
      <c r="D50" s="17">
        <v>24713</v>
      </c>
      <c r="E50" s="17">
        <v>23508</v>
      </c>
      <c r="F50" s="17">
        <v>16865</v>
      </c>
      <c r="G50" s="17">
        <v>35371</v>
      </c>
      <c r="H50" s="17">
        <v>31391</v>
      </c>
      <c r="I50" s="17">
        <v>19445</v>
      </c>
      <c r="J50" s="17">
        <v>15613</v>
      </c>
      <c r="K50" s="17">
        <v>10950</v>
      </c>
      <c r="L50" s="17">
        <v>5483</v>
      </c>
      <c r="M50" s="17">
        <v>4762</v>
      </c>
      <c r="N50" s="17">
        <v>5023</v>
      </c>
      <c r="O50" s="17">
        <v>5708</v>
      </c>
      <c r="P50" s="17">
        <v>6961</v>
      </c>
      <c r="Q50" s="17">
        <v>3323</v>
      </c>
    </row>
    <row r="51" spans="2:17" x14ac:dyDescent="0.35">
      <c r="B51" s="97"/>
      <c r="C51" s="72" t="s">
        <v>34</v>
      </c>
      <c r="D51" s="17">
        <v>91858</v>
      </c>
      <c r="E51" s="17">
        <v>126141</v>
      </c>
      <c r="F51" s="17">
        <v>121870</v>
      </c>
      <c r="G51" s="17">
        <v>89885</v>
      </c>
      <c r="H51" s="17">
        <v>78255</v>
      </c>
      <c r="I51" s="17">
        <v>76712</v>
      </c>
      <c r="J51" s="17">
        <v>80500</v>
      </c>
      <c r="K51" s="17">
        <v>101854</v>
      </c>
      <c r="L51" s="17">
        <v>92952</v>
      </c>
      <c r="M51" s="17">
        <v>99442</v>
      </c>
      <c r="N51" s="17">
        <v>118745</v>
      </c>
      <c r="O51" s="17">
        <v>132285</v>
      </c>
      <c r="P51" s="17">
        <v>136840</v>
      </c>
      <c r="Q51" s="17">
        <v>71339</v>
      </c>
    </row>
    <row r="52" spans="2:17" x14ac:dyDescent="0.35">
      <c r="B52" s="94" t="s">
        <v>25</v>
      </c>
      <c r="C52" s="73" t="s">
        <v>33</v>
      </c>
      <c r="D52" s="17">
        <v>39921</v>
      </c>
      <c r="E52" s="17">
        <v>46667</v>
      </c>
      <c r="F52" s="17">
        <v>22128</v>
      </c>
      <c r="G52" s="17">
        <v>12085</v>
      </c>
      <c r="H52" s="17">
        <v>25278</v>
      </c>
      <c r="I52" s="17">
        <v>16058</v>
      </c>
      <c r="J52" s="17">
        <v>14732</v>
      </c>
      <c r="K52" s="17">
        <v>10223</v>
      </c>
      <c r="L52" s="17">
        <v>5074</v>
      </c>
      <c r="M52" s="17">
        <v>6213</v>
      </c>
      <c r="N52" s="17">
        <v>7519</v>
      </c>
      <c r="O52" s="17">
        <v>7870</v>
      </c>
      <c r="P52" s="17">
        <v>9078</v>
      </c>
      <c r="Q52" s="17">
        <v>2783</v>
      </c>
    </row>
    <row r="53" spans="2:17" x14ac:dyDescent="0.35">
      <c r="B53" s="95"/>
      <c r="C53" s="73" t="s">
        <v>34</v>
      </c>
      <c r="D53" s="17">
        <v>33343</v>
      </c>
      <c r="E53" s="17">
        <v>40711</v>
      </c>
      <c r="F53" s="17">
        <v>36408</v>
      </c>
      <c r="G53" s="17">
        <v>22458</v>
      </c>
      <c r="H53" s="17">
        <v>19178</v>
      </c>
      <c r="I53" s="17">
        <v>16397</v>
      </c>
      <c r="J53" s="17">
        <v>13087</v>
      </c>
      <c r="K53" s="17">
        <v>15597</v>
      </c>
      <c r="L53" s="17">
        <v>13477</v>
      </c>
      <c r="M53" s="17">
        <v>13405</v>
      </c>
      <c r="N53" s="17">
        <v>11607</v>
      </c>
      <c r="O53" s="17">
        <v>11477</v>
      </c>
      <c r="P53" s="17">
        <v>7665</v>
      </c>
      <c r="Q53" s="17">
        <v>2786</v>
      </c>
    </row>
    <row r="54" spans="2:17" x14ac:dyDescent="0.35">
      <c r="B54" s="92" t="s">
        <v>22</v>
      </c>
      <c r="C54" s="93"/>
      <c r="D54" s="18">
        <f>SUM(D48:D53)</f>
        <v>754840</v>
      </c>
      <c r="E54" s="18">
        <f t="shared" ref="E54:P54" si="6">SUM(E48:E53)</f>
        <v>879422</v>
      </c>
      <c r="F54" s="18">
        <f t="shared" si="6"/>
        <v>690935</v>
      </c>
      <c r="G54" s="18">
        <f t="shared" si="6"/>
        <v>614480</v>
      </c>
      <c r="H54" s="18">
        <f t="shared" si="6"/>
        <v>600956</v>
      </c>
      <c r="I54" s="18">
        <f t="shared" si="6"/>
        <v>579325</v>
      </c>
      <c r="J54" s="18">
        <f t="shared" si="6"/>
        <v>607000</v>
      </c>
      <c r="K54" s="18">
        <f t="shared" si="6"/>
        <v>629965</v>
      </c>
      <c r="L54" s="18">
        <f t="shared" si="6"/>
        <v>513732</v>
      </c>
      <c r="M54" s="18">
        <f t="shared" si="6"/>
        <v>543304</v>
      </c>
      <c r="N54" s="18">
        <f t="shared" si="6"/>
        <v>519679</v>
      </c>
      <c r="O54" s="18">
        <f t="shared" si="6"/>
        <v>546322</v>
      </c>
      <c r="P54" s="18">
        <f t="shared" si="6"/>
        <v>500422</v>
      </c>
      <c r="Q54" s="18">
        <f t="shared" ref="Q54" si="7">SUM(Q48:Q53)</f>
        <v>256769</v>
      </c>
    </row>
    <row r="55" spans="2:17" x14ac:dyDescent="0.35">
      <c r="B55" s="70"/>
      <c r="C55" s="13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36"/>
      <c r="P55" s="36"/>
      <c r="Q55" s="36"/>
    </row>
    <row r="56" spans="2:17" ht="13.5" x14ac:dyDescent="0.35">
      <c r="B56" s="63" t="s">
        <v>38</v>
      </c>
    </row>
    <row r="57" spans="2:17" x14ac:dyDescent="0.35">
      <c r="B57" s="3" t="s">
        <v>137</v>
      </c>
    </row>
    <row r="58" spans="2:17" x14ac:dyDescent="0.35">
      <c r="B58" s="70"/>
      <c r="C58" s="13"/>
      <c r="D58" s="13"/>
      <c r="E58" s="13"/>
      <c r="F58" s="13"/>
      <c r="G58" s="13"/>
      <c r="H58" s="13"/>
    </row>
    <row r="59" spans="2:17" x14ac:dyDescent="0.35">
      <c r="B59" s="70"/>
      <c r="C59" s="13"/>
      <c r="E59" s="8" t="s">
        <v>27</v>
      </c>
      <c r="F59" s="13"/>
      <c r="G59" s="13"/>
      <c r="H59" s="13"/>
    </row>
    <row r="60" spans="2:17" ht="12.75" customHeight="1" x14ac:dyDescent="0.35">
      <c r="B60" s="90" t="s">
        <v>145</v>
      </c>
      <c r="C60" s="90"/>
      <c r="D60" s="15"/>
      <c r="E60" s="31" t="s">
        <v>146</v>
      </c>
      <c r="F60" s="15">
        <v>2007</v>
      </c>
      <c r="G60" s="15">
        <v>2008</v>
      </c>
      <c r="H60" s="15">
        <v>2009</v>
      </c>
      <c r="I60" s="15">
        <v>2010</v>
      </c>
      <c r="J60" s="15">
        <v>2011</v>
      </c>
      <c r="K60" s="15">
        <v>2012</v>
      </c>
      <c r="L60" s="15">
        <v>2013</v>
      </c>
      <c r="M60" s="15">
        <v>2014</v>
      </c>
      <c r="N60" s="15">
        <v>2015</v>
      </c>
      <c r="O60" s="15">
        <v>2016</v>
      </c>
      <c r="P60" s="15">
        <v>2017</v>
      </c>
      <c r="Q60" s="15" t="s">
        <v>181</v>
      </c>
    </row>
    <row r="61" spans="2:17" ht="24.75" customHeight="1" x14ac:dyDescent="0.35">
      <c r="B61" s="91"/>
      <c r="C61" s="91"/>
      <c r="D61" s="23"/>
      <c r="E61" s="23"/>
      <c r="F61" s="23"/>
      <c r="G61" s="23"/>
      <c r="H61" s="23"/>
    </row>
    <row r="62" spans="2:17" ht="12.75" customHeight="1" x14ac:dyDescent="0.35">
      <c r="B62" s="94" t="s">
        <v>23</v>
      </c>
      <c r="C62" s="84" t="s">
        <v>36</v>
      </c>
      <c r="D62" s="85"/>
      <c r="E62" s="24">
        <v>422004</v>
      </c>
      <c r="F62" s="24">
        <v>458109</v>
      </c>
      <c r="G62" s="24">
        <v>421428</v>
      </c>
      <c r="H62" s="24">
        <v>410475</v>
      </c>
      <c r="I62" s="24">
        <v>416337</v>
      </c>
      <c r="J62" s="24">
        <v>449313</v>
      </c>
      <c r="K62" s="24">
        <v>436125</v>
      </c>
      <c r="L62" s="24">
        <v>349608</v>
      </c>
      <c r="M62" s="24">
        <v>358931</v>
      </c>
      <c r="N62" s="24">
        <v>313800</v>
      </c>
      <c r="O62" s="24">
        <v>331264</v>
      </c>
      <c r="P62" s="24">
        <v>277844</v>
      </c>
      <c r="Q62" s="24">
        <v>137612</v>
      </c>
    </row>
    <row r="63" spans="2:17" ht="12.75" customHeight="1" x14ac:dyDescent="0.35">
      <c r="B63" s="95"/>
      <c r="C63" s="84" t="s">
        <v>37</v>
      </c>
      <c r="D63" s="85"/>
      <c r="E63" s="24">
        <v>51052</v>
      </c>
      <c r="F63" s="24">
        <v>35555</v>
      </c>
      <c r="G63" s="24">
        <v>33253</v>
      </c>
      <c r="H63" s="24">
        <v>36379</v>
      </c>
      <c r="I63" s="24">
        <v>34376</v>
      </c>
      <c r="J63" s="24">
        <v>33755</v>
      </c>
      <c r="K63" s="24">
        <v>55216</v>
      </c>
      <c r="L63" s="24">
        <v>47138</v>
      </c>
      <c r="M63" s="24">
        <v>60551</v>
      </c>
      <c r="N63" s="24">
        <v>62985</v>
      </c>
      <c r="O63" s="24">
        <v>57718</v>
      </c>
      <c r="P63" s="24">
        <v>62034</v>
      </c>
      <c r="Q63" s="24">
        <v>38926</v>
      </c>
    </row>
    <row r="64" spans="2:17" ht="12.75" customHeight="1" x14ac:dyDescent="0.35">
      <c r="B64" s="94" t="s">
        <v>24</v>
      </c>
      <c r="C64" s="84" t="s">
        <v>36</v>
      </c>
      <c r="D64" s="85"/>
      <c r="E64" s="24">
        <v>104985</v>
      </c>
      <c r="F64" s="24">
        <v>131036</v>
      </c>
      <c r="G64" s="24">
        <v>117089</v>
      </c>
      <c r="H64" s="24">
        <v>100179</v>
      </c>
      <c r="I64" s="24">
        <v>80653</v>
      </c>
      <c r="J64" s="24">
        <v>82686</v>
      </c>
      <c r="K64" s="24">
        <v>102012</v>
      </c>
      <c r="L64" s="24">
        <v>90227</v>
      </c>
      <c r="M64" s="24">
        <v>95330</v>
      </c>
      <c r="N64" s="24">
        <v>112685</v>
      </c>
      <c r="O64" s="24">
        <v>121940</v>
      </c>
      <c r="P64" s="24">
        <v>129850</v>
      </c>
      <c r="Q64" s="24">
        <v>66911</v>
      </c>
    </row>
    <row r="65" spans="2:17" ht="12.75" customHeight="1" x14ac:dyDescent="0.35">
      <c r="B65" s="95"/>
      <c r="C65" s="84" t="s">
        <v>37</v>
      </c>
      <c r="D65" s="85"/>
      <c r="E65" s="24">
        <v>9886</v>
      </c>
      <c r="F65" s="24">
        <v>7699</v>
      </c>
      <c r="G65" s="24">
        <v>8167</v>
      </c>
      <c r="H65" s="24">
        <v>9467</v>
      </c>
      <c r="I65" s="24">
        <v>15504</v>
      </c>
      <c r="J65" s="24">
        <v>13427</v>
      </c>
      <c r="K65" s="24">
        <v>10792</v>
      </c>
      <c r="L65" s="24">
        <v>8208</v>
      </c>
      <c r="M65" s="24">
        <v>8874</v>
      </c>
      <c r="N65" s="24">
        <v>11083</v>
      </c>
      <c r="O65" s="24">
        <v>16053</v>
      </c>
      <c r="P65" s="24">
        <v>13951</v>
      </c>
      <c r="Q65" s="24">
        <v>7751</v>
      </c>
    </row>
    <row r="66" spans="2:17" ht="12.75" customHeight="1" x14ac:dyDescent="0.35">
      <c r="B66" s="94" t="s">
        <v>25</v>
      </c>
      <c r="C66" s="84" t="s">
        <v>36</v>
      </c>
      <c r="D66" s="85"/>
      <c r="E66" s="24">
        <v>33742</v>
      </c>
      <c r="F66" s="24">
        <v>38670</v>
      </c>
      <c r="G66" s="24">
        <v>32953</v>
      </c>
      <c r="H66" s="24">
        <v>42511</v>
      </c>
      <c r="I66" s="24">
        <v>24668</v>
      </c>
      <c r="J66" s="24">
        <v>19150</v>
      </c>
      <c r="K66" s="24">
        <v>21259</v>
      </c>
      <c r="L66" s="24">
        <v>14153</v>
      </c>
      <c r="M66" s="24">
        <v>13340</v>
      </c>
      <c r="N66" s="24">
        <v>11587</v>
      </c>
      <c r="O66" s="24">
        <v>11249</v>
      </c>
      <c r="P66" s="24">
        <v>8321</v>
      </c>
      <c r="Q66" s="24">
        <v>3375</v>
      </c>
    </row>
    <row r="67" spans="2:17" ht="12.75" customHeight="1" x14ac:dyDescent="0.35">
      <c r="B67" s="95"/>
      <c r="C67" s="84" t="s">
        <v>37</v>
      </c>
      <c r="D67" s="85"/>
      <c r="E67" s="24">
        <v>30836</v>
      </c>
      <c r="F67" s="24">
        <v>19866</v>
      </c>
      <c r="G67" s="24">
        <v>1590</v>
      </c>
      <c r="H67" s="24">
        <v>1945</v>
      </c>
      <c r="I67" s="24">
        <v>7787</v>
      </c>
      <c r="J67" s="24">
        <v>8669</v>
      </c>
      <c r="K67" s="24">
        <v>4561</v>
      </c>
      <c r="L67" s="24">
        <v>4398</v>
      </c>
      <c r="M67" s="24">
        <v>6278</v>
      </c>
      <c r="N67" s="24">
        <v>7539</v>
      </c>
      <c r="O67" s="24">
        <v>8098</v>
      </c>
      <c r="P67" s="24">
        <v>8422</v>
      </c>
      <c r="Q67" s="24">
        <v>2194</v>
      </c>
    </row>
    <row r="68" spans="2:17" x14ac:dyDescent="0.35">
      <c r="B68" s="75" t="s">
        <v>22</v>
      </c>
      <c r="C68" s="86"/>
      <c r="D68" s="87"/>
      <c r="E68" s="25">
        <f>SUM(E62:E67)</f>
        <v>652505</v>
      </c>
      <c r="F68" s="25">
        <f t="shared" ref="F68:P68" si="8">SUM(F62:F67)</f>
        <v>690935</v>
      </c>
      <c r="G68" s="25">
        <f t="shared" si="8"/>
        <v>614480</v>
      </c>
      <c r="H68" s="25">
        <f t="shared" si="8"/>
        <v>600956</v>
      </c>
      <c r="I68" s="25">
        <f t="shared" si="8"/>
        <v>579325</v>
      </c>
      <c r="J68" s="25">
        <f t="shared" si="8"/>
        <v>607000</v>
      </c>
      <c r="K68" s="25">
        <f t="shared" si="8"/>
        <v>629965</v>
      </c>
      <c r="L68" s="25">
        <f t="shared" si="8"/>
        <v>513732</v>
      </c>
      <c r="M68" s="25">
        <f t="shared" si="8"/>
        <v>543304</v>
      </c>
      <c r="N68" s="25">
        <f t="shared" si="8"/>
        <v>519679</v>
      </c>
      <c r="O68" s="25">
        <f t="shared" si="8"/>
        <v>546322</v>
      </c>
      <c r="P68" s="25">
        <f t="shared" si="8"/>
        <v>500422</v>
      </c>
      <c r="Q68" s="25">
        <f t="shared" ref="Q68" si="9">SUM(Q62:Q67)</f>
        <v>256769</v>
      </c>
    </row>
    <row r="69" spans="2:17" x14ac:dyDescent="0.35">
      <c r="B69" s="70"/>
      <c r="C69" s="13"/>
      <c r="D69" s="13"/>
      <c r="E69" s="13"/>
      <c r="F69" s="13"/>
      <c r="G69" s="13"/>
      <c r="H69" s="13"/>
    </row>
    <row r="70" spans="2:17" ht="13.5" x14ac:dyDescent="0.35">
      <c r="B70" s="63" t="s">
        <v>41</v>
      </c>
    </row>
    <row r="71" spans="2:17" x14ac:dyDescent="0.35">
      <c r="B71" s="3" t="s">
        <v>138</v>
      </c>
    </row>
    <row r="72" spans="2:17" x14ac:dyDescent="0.35">
      <c r="B72" s="70"/>
      <c r="C72" s="14"/>
      <c r="D72" s="14"/>
      <c r="E72" s="14"/>
      <c r="F72" s="14"/>
      <c r="G72" s="14"/>
      <c r="H72" s="14"/>
    </row>
    <row r="73" spans="2:17" x14ac:dyDescent="0.35">
      <c r="B73" s="70"/>
      <c r="C73" s="14"/>
      <c r="D73" s="8" t="s">
        <v>27</v>
      </c>
      <c r="E73" s="14"/>
      <c r="F73" s="14"/>
      <c r="G73" s="14"/>
      <c r="H73" s="14"/>
    </row>
    <row r="74" spans="2:17" x14ac:dyDescent="0.35">
      <c r="B74" s="100" t="s">
        <v>9</v>
      </c>
      <c r="C74" s="100"/>
      <c r="D74" s="15" t="s">
        <v>31</v>
      </c>
      <c r="E74" s="15">
        <v>2006</v>
      </c>
      <c r="F74" s="15">
        <v>2007</v>
      </c>
      <c r="G74" s="15">
        <v>2008</v>
      </c>
      <c r="H74" s="15">
        <v>2009</v>
      </c>
      <c r="I74" s="15">
        <v>2010</v>
      </c>
      <c r="J74" s="15">
        <v>2011</v>
      </c>
      <c r="K74" s="15">
        <v>2012</v>
      </c>
      <c r="L74" s="15">
        <v>2013</v>
      </c>
      <c r="M74" s="15">
        <v>2014</v>
      </c>
      <c r="N74" s="15">
        <v>2015</v>
      </c>
      <c r="O74" s="15">
        <v>2016</v>
      </c>
      <c r="P74" s="15">
        <v>2017</v>
      </c>
      <c r="Q74" s="15" t="s">
        <v>181</v>
      </c>
    </row>
    <row r="75" spans="2:17" ht="18.75" customHeight="1" x14ac:dyDescent="0.35">
      <c r="B75" s="101"/>
      <c r="C75" s="101"/>
      <c r="D75" s="14"/>
      <c r="E75" s="14"/>
      <c r="F75" s="14"/>
      <c r="G75" s="14"/>
      <c r="H75" s="14"/>
    </row>
    <row r="76" spans="2:17" x14ac:dyDescent="0.35">
      <c r="B76" s="98" t="s">
        <v>23</v>
      </c>
      <c r="C76" s="59" t="s">
        <v>39</v>
      </c>
      <c r="D76" s="17">
        <v>554880</v>
      </c>
      <c r="E76" s="17">
        <v>634612</v>
      </c>
      <c r="F76" s="17">
        <v>489453</v>
      </c>
      <c r="G76" s="17">
        <v>412207</v>
      </c>
      <c r="H76" s="17">
        <v>400954</v>
      </c>
      <c r="I76" s="17">
        <v>374024</v>
      </c>
      <c r="J76" s="17">
        <v>361202</v>
      </c>
      <c r="K76" s="17">
        <v>394904</v>
      </c>
      <c r="L76" s="17">
        <v>329368</v>
      </c>
      <c r="M76" s="17">
        <v>357482</v>
      </c>
      <c r="N76" s="17">
        <v>368658</v>
      </c>
      <c r="O76" s="17">
        <v>376153</v>
      </c>
      <c r="P76" s="17">
        <v>319679</v>
      </c>
      <c r="Q76" s="17">
        <v>164112</v>
      </c>
    </row>
    <row r="77" spans="2:17" x14ac:dyDescent="0.35">
      <c r="B77" s="98"/>
      <c r="C77" s="59" t="s">
        <v>40</v>
      </c>
      <c r="D77" s="17">
        <v>10125</v>
      </c>
      <c r="E77" s="17">
        <v>7783</v>
      </c>
      <c r="F77" s="17">
        <v>4211</v>
      </c>
      <c r="G77" s="17">
        <v>42474</v>
      </c>
      <c r="H77" s="17">
        <v>45900</v>
      </c>
      <c r="I77" s="17">
        <v>76689</v>
      </c>
      <c r="J77" s="17">
        <v>121866</v>
      </c>
      <c r="K77" s="17">
        <v>96437</v>
      </c>
      <c r="L77" s="17">
        <v>67378</v>
      </c>
      <c r="M77" s="17">
        <v>62000</v>
      </c>
      <c r="N77" s="17">
        <v>8127</v>
      </c>
      <c r="O77" s="17">
        <v>12829</v>
      </c>
      <c r="P77" s="17">
        <v>20199</v>
      </c>
      <c r="Q77" s="17">
        <v>12426</v>
      </c>
    </row>
    <row r="78" spans="2:17" x14ac:dyDescent="0.35">
      <c r="B78" s="94" t="s">
        <v>24</v>
      </c>
      <c r="C78" s="59" t="s">
        <v>39</v>
      </c>
      <c r="D78" s="17">
        <v>104086</v>
      </c>
      <c r="E78" s="17">
        <v>134973</v>
      </c>
      <c r="F78" s="17">
        <v>113382</v>
      </c>
      <c r="G78" s="17">
        <v>116844</v>
      </c>
      <c r="H78" s="17">
        <v>109262</v>
      </c>
      <c r="I78" s="17">
        <v>95894</v>
      </c>
      <c r="J78" s="17">
        <v>95895</v>
      </c>
      <c r="K78" s="17">
        <v>112681</v>
      </c>
      <c r="L78" s="17">
        <v>98354</v>
      </c>
      <c r="M78" s="17">
        <v>104003</v>
      </c>
      <c r="N78" s="17">
        <v>123580</v>
      </c>
      <c r="O78" s="17">
        <v>137986</v>
      </c>
      <c r="P78" s="17">
        <v>143797</v>
      </c>
      <c r="Q78" s="17">
        <v>74660</v>
      </c>
    </row>
    <row r="79" spans="2:17" x14ac:dyDescent="0.35">
      <c r="B79" s="95"/>
      <c r="C79" s="59" t="s">
        <v>40</v>
      </c>
      <c r="D79" s="17">
        <v>12485</v>
      </c>
      <c r="E79" s="17">
        <v>14676</v>
      </c>
      <c r="F79" s="17">
        <v>25353</v>
      </c>
      <c r="G79" s="17">
        <v>8412</v>
      </c>
      <c r="H79" s="17">
        <v>384</v>
      </c>
      <c r="I79" s="17">
        <v>263</v>
      </c>
      <c r="J79" s="17">
        <v>218</v>
      </c>
      <c r="K79" s="17">
        <v>123</v>
      </c>
      <c r="L79" s="17">
        <v>81</v>
      </c>
      <c r="M79" s="17">
        <v>201</v>
      </c>
      <c r="N79" s="17">
        <v>188</v>
      </c>
      <c r="O79" s="17">
        <v>7</v>
      </c>
      <c r="P79" s="17">
        <v>4</v>
      </c>
      <c r="Q79" s="17">
        <v>2</v>
      </c>
    </row>
    <row r="80" spans="2:17" x14ac:dyDescent="0.35">
      <c r="B80" s="98" t="s">
        <v>25</v>
      </c>
      <c r="C80" s="59" t="s">
        <v>39</v>
      </c>
      <c r="D80" s="17">
        <v>71463</v>
      </c>
      <c r="E80" s="17">
        <v>86112</v>
      </c>
      <c r="F80" s="17">
        <v>57709</v>
      </c>
      <c r="G80" s="17">
        <v>34195</v>
      </c>
      <c r="H80" s="17">
        <v>44122</v>
      </c>
      <c r="I80" s="17">
        <v>32068</v>
      </c>
      <c r="J80" s="17">
        <v>27379</v>
      </c>
      <c r="K80" s="17">
        <v>25244</v>
      </c>
      <c r="L80" s="17">
        <v>17978</v>
      </c>
      <c r="M80" s="17">
        <v>19054</v>
      </c>
      <c r="N80" s="17">
        <v>19071</v>
      </c>
      <c r="O80" s="17">
        <v>19148</v>
      </c>
      <c r="P80" s="17">
        <v>16000</v>
      </c>
      <c r="Q80" s="17">
        <v>4796</v>
      </c>
    </row>
    <row r="81" spans="2:17" x14ac:dyDescent="0.35">
      <c r="B81" s="98"/>
      <c r="C81" s="59" t="s">
        <v>40</v>
      </c>
      <c r="D81" s="17">
        <v>1801</v>
      </c>
      <c r="E81" s="17">
        <v>1266</v>
      </c>
      <c r="F81" s="17">
        <v>827</v>
      </c>
      <c r="G81" s="17">
        <v>348</v>
      </c>
      <c r="H81" s="17">
        <v>334</v>
      </c>
      <c r="I81" s="17">
        <v>387</v>
      </c>
      <c r="J81" s="17">
        <v>440</v>
      </c>
      <c r="K81" s="17">
        <v>576</v>
      </c>
      <c r="L81" s="17">
        <v>573</v>
      </c>
      <c r="M81" s="17">
        <v>564</v>
      </c>
      <c r="N81" s="17">
        <v>55</v>
      </c>
      <c r="O81" s="17">
        <v>199</v>
      </c>
      <c r="P81" s="17">
        <v>743</v>
      </c>
      <c r="Q81" s="17">
        <v>773</v>
      </c>
    </row>
    <row r="82" spans="2:17" x14ac:dyDescent="0.35">
      <c r="B82" s="99" t="s">
        <v>22</v>
      </c>
      <c r="C82" s="99"/>
      <c r="D82" s="18">
        <f>SUM(D76:D81)</f>
        <v>754840</v>
      </c>
      <c r="E82" s="18">
        <f t="shared" ref="E82:P82" si="10">SUM(E76:E81)</f>
        <v>879422</v>
      </c>
      <c r="F82" s="18">
        <f t="shared" si="10"/>
        <v>690935</v>
      </c>
      <c r="G82" s="18">
        <f t="shared" si="10"/>
        <v>614480</v>
      </c>
      <c r="H82" s="18">
        <f t="shared" si="10"/>
        <v>600956</v>
      </c>
      <c r="I82" s="18">
        <f t="shared" si="10"/>
        <v>579325</v>
      </c>
      <c r="J82" s="18">
        <f t="shared" si="10"/>
        <v>607000</v>
      </c>
      <c r="K82" s="18">
        <f t="shared" si="10"/>
        <v>629965</v>
      </c>
      <c r="L82" s="18">
        <f t="shared" si="10"/>
        <v>513732</v>
      </c>
      <c r="M82" s="18">
        <f t="shared" si="10"/>
        <v>543304</v>
      </c>
      <c r="N82" s="18">
        <f t="shared" si="10"/>
        <v>519679</v>
      </c>
      <c r="O82" s="18">
        <f t="shared" si="10"/>
        <v>546322</v>
      </c>
      <c r="P82" s="18">
        <f t="shared" si="10"/>
        <v>500422</v>
      </c>
      <c r="Q82" s="18">
        <f t="shared" ref="Q82" si="11">SUM(Q76:Q81)</f>
        <v>256769</v>
      </c>
    </row>
    <row r="84" spans="2:17" x14ac:dyDescent="0.35">
      <c r="B84" s="71" t="s">
        <v>29</v>
      </c>
    </row>
    <row r="85" spans="2:17" x14ac:dyDescent="0.35">
      <c r="B85" s="76" t="s">
        <v>144</v>
      </c>
    </row>
    <row r="86" spans="2:17" x14ac:dyDescent="0.35">
      <c r="B86" s="76" t="s">
        <v>26</v>
      </c>
    </row>
    <row r="87" spans="2:17" x14ac:dyDescent="0.35">
      <c r="B87" s="78" t="s">
        <v>177</v>
      </c>
    </row>
    <row r="88" spans="2:17" x14ac:dyDescent="0.35">
      <c r="B88" s="78" t="s">
        <v>32</v>
      </c>
    </row>
    <row r="89" spans="2:17" x14ac:dyDescent="0.35">
      <c r="B89" s="79" t="s">
        <v>143</v>
      </c>
    </row>
    <row r="90" spans="2:17" x14ac:dyDescent="0.35">
      <c r="B90" s="79" t="s">
        <v>142</v>
      </c>
    </row>
    <row r="91" spans="2:17" x14ac:dyDescent="0.35">
      <c r="B91" s="78" t="s">
        <v>148</v>
      </c>
    </row>
    <row r="92" spans="2:17" x14ac:dyDescent="0.35">
      <c r="B92" s="11"/>
    </row>
  </sheetData>
  <mergeCells count="35">
    <mergeCell ref="B40:C40"/>
    <mergeCell ref="B20:C22"/>
    <mergeCell ref="B31:C32"/>
    <mergeCell ref="B23:C23"/>
    <mergeCell ref="B24:C24"/>
    <mergeCell ref="B25:C25"/>
    <mergeCell ref="B26:C26"/>
    <mergeCell ref="B33:C33"/>
    <mergeCell ref="B34:C34"/>
    <mergeCell ref="B35:C35"/>
    <mergeCell ref="B36:C36"/>
    <mergeCell ref="B37:C37"/>
    <mergeCell ref="B38:C38"/>
    <mergeCell ref="B39:C39"/>
    <mergeCell ref="B76:B77"/>
    <mergeCell ref="B78:B79"/>
    <mergeCell ref="B80:B81"/>
    <mergeCell ref="B82:C82"/>
    <mergeCell ref="B74:C75"/>
    <mergeCell ref="C67:D67"/>
    <mergeCell ref="C68:D68"/>
    <mergeCell ref="B46:C47"/>
    <mergeCell ref="B60:C61"/>
    <mergeCell ref="B54:C54"/>
    <mergeCell ref="B48:B49"/>
    <mergeCell ref="B50:B51"/>
    <mergeCell ref="B52:B53"/>
    <mergeCell ref="B62:B63"/>
    <mergeCell ref="B64:B65"/>
    <mergeCell ref="B66:B67"/>
    <mergeCell ref="C62:D62"/>
    <mergeCell ref="C63:D63"/>
    <mergeCell ref="C64:D64"/>
    <mergeCell ref="C65:D65"/>
    <mergeCell ref="C66:D66"/>
  </mergeCells>
  <hyperlinks>
    <hyperlink ref="B89" r:id="rId1"/>
    <hyperlink ref="B90" r:id="rId2"/>
  </hyperlinks>
  <pageMargins left="0.7" right="0.7" top="0.75" bottom="0.75" header="0.3" footer="0.3"/>
  <pageSetup paperSize="9" scale="78" orientation="landscape" r:id="rId3"/>
  <rowBreaks count="2" manualBreakCount="2">
    <brk id="41" max="15" man="1"/>
    <brk id="83" max="15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79"/>
  <sheetViews>
    <sheetView zoomScaleNormal="100" workbookViewId="0"/>
  </sheetViews>
  <sheetFormatPr defaultColWidth="9" defaultRowHeight="12.4" x14ac:dyDescent="0.3"/>
  <cols>
    <col min="1" max="1" width="9" style="1"/>
    <col min="2" max="3" width="11.234375" style="1" customWidth="1"/>
    <col min="4" max="16384" width="9" style="1"/>
  </cols>
  <sheetData>
    <row r="1" spans="2:56" ht="49.9" customHeight="1" x14ac:dyDescent="0.3"/>
    <row r="3" spans="2:56" ht="19.899999999999999" x14ac:dyDescent="0.5">
      <c r="B3" s="35" t="s">
        <v>129</v>
      </c>
    </row>
    <row r="5" spans="2:56" ht="13.5" x14ac:dyDescent="0.35">
      <c r="B5" s="50" t="s">
        <v>30</v>
      </c>
      <c r="C5" s="11"/>
      <c r="D5" s="11"/>
      <c r="E5" s="11"/>
      <c r="F5" s="11"/>
      <c r="G5" s="11"/>
    </row>
    <row r="6" spans="2:56" ht="12.75" x14ac:dyDescent="0.35">
      <c r="B6" s="5" t="s">
        <v>134</v>
      </c>
      <c r="C6" s="11"/>
      <c r="D6" s="11"/>
      <c r="E6" s="11"/>
      <c r="F6" s="11"/>
      <c r="G6" s="11"/>
    </row>
    <row r="7" spans="2:56" ht="12.75" x14ac:dyDescent="0.35">
      <c r="B7" s="12"/>
      <c r="C7" s="11"/>
      <c r="D7" s="11"/>
      <c r="E7" s="11"/>
      <c r="F7" s="11"/>
      <c r="G7" s="11"/>
    </row>
    <row r="8" spans="2:56" x14ac:dyDescent="0.3">
      <c r="D8" s="8" t="s">
        <v>160</v>
      </c>
      <c r="E8" s="14"/>
      <c r="F8" s="14"/>
      <c r="G8" s="14"/>
      <c r="H8" s="14"/>
    </row>
    <row r="9" spans="2:56" ht="12.75" customHeight="1" x14ac:dyDescent="0.3">
      <c r="B9" s="115" t="s">
        <v>2</v>
      </c>
      <c r="C9" s="115"/>
      <c r="D9" s="31" t="s">
        <v>161</v>
      </c>
      <c r="E9" s="31" t="s">
        <v>88</v>
      </c>
      <c r="F9" s="31" t="s">
        <v>89</v>
      </c>
      <c r="G9" s="31" t="s">
        <v>90</v>
      </c>
      <c r="H9" s="31" t="s">
        <v>91</v>
      </c>
      <c r="I9" s="31" t="s">
        <v>92</v>
      </c>
      <c r="J9" s="31" t="s">
        <v>93</v>
      </c>
      <c r="K9" s="30" t="s">
        <v>94</v>
      </c>
      <c r="L9" s="30" t="s">
        <v>95</v>
      </c>
      <c r="M9" s="30" t="s">
        <v>96</v>
      </c>
      <c r="N9" s="30" t="s">
        <v>97</v>
      </c>
      <c r="O9" s="30" t="s">
        <v>98</v>
      </c>
      <c r="P9" s="31" t="s">
        <v>99</v>
      </c>
      <c r="Q9" s="31" t="s">
        <v>100</v>
      </c>
      <c r="R9" s="31" t="s">
        <v>101</v>
      </c>
      <c r="S9" s="31" t="s">
        <v>102</v>
      </c>
      <c r="T9" s="31" t="s">
        <v>103</v>
      </c>
      <c r="U9" s="31" t="s">
        <v>104</v>
      </c>
      <c r="V9" s="31" t="s">
        <v>105</v>
      </c>
      <c r="W9" s="31" t="s">
        <v>106</v>
      </c>
      <c r="X9" s="31" t="s">
        <v>107</v>
      </c>
      <c r="Y9" s="31" t="s">
        <v>108</v>
      </c>
      <c r="Z9" s="31" t="s">
        <v>109</v>
      </c>
      <c r="AA9" s="31" t="s">
        <v>110</v>
      </c>
      <c r="AB9" s="31" t="s">
        <v>111</v>
      </c>
      <c r="AC9" s="31" t="s">
        <v>112</v>
      </c>
      <c r="AD9" s="31" t="s">
        <v>113</v>
      </c>
      <c r="AE9" s="31" t="s">
        <v>114</v>
      </c>
      <c r="AF9" s="31" t="s">
        <v>115</v>
      </c>
      <c r="AG9" s="31" t="s">
        <v>116</v>
      </c>
      <c r="AH9" s="31" t="s">
        <v>117</v>
      </c>
      <c r="AI9" s="31" t="s">
        <v>118</v>
      </c>
      <c r="AJ9" s="31" t="s">
        <v>119</v>
      </c>
      <c r="AK9" s="31" t="s">
        <v>120</v>
      </c>
      <c r="AL9" s="31" t="s">
        <v>121</v>
      </c>
      <c r="AM9" s="31" t="s">
        <v>122</v>
      </c>
      <c r="AN9" s="31" t="s">
        <v>123</v>
      </c>
      <c r="AO9" s="31" t="s">
        <v>124</v>
      </c>
      <c r="AP9" s="31" t="s">
        <v>125</v>
      </c>
      <c r="AQ9" s="31" t="s">
        <v>126</v>
      </c>
      <c r="AR9" s="31" t="s">
        <v>127</v>
      </c>
      <c r="AS9" s="31" t="s">
        <v>171</v>
      </c>
      <c r="AT9" s="31" t="s">
        <v>172</v>
      </c>
      <c r="AU9" s="31" t="s">
        <v>169</v>
      </c>
      <c r="AV9" s="31" t="s">
        <v>170</v>
      </c>
      <c r="AW9" s="31" t="s">
        <v>175</v>
      </c>
      <c r="AX9" s="31" t="s">
        <v>176</v>
      </c>
      <c r="AY9" s="31" t="s">
        <v>173</v>
      </c>
      <c r="AZ9" s="31" t="s">
        <v>174</v>
      </c>
      <c r="BA9" s="31" t="s">
        <v>183</v>
      </c>
      <c r="BB9" s="31" t="s">
        <v>184</v>
      </c>
      <c r="BC9" s="31" t="s">
        <v>185</v>
      </c>
      <c r="BD9" s="31" t="s">
        <v>186</v>
      </c>
    </row>
    <row r="10" spans="2:56" x14ac:dyDescent="0.3">
      <c r="B10" s="115"/>
      <c r="C10" s="115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2:56" x14ac:dyDescent="0.3">
      <c r="B11" s="116"/>
      <c r="C11" s="116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2:56" ht="12.75" customHeight="1" x14ac:dyDescent="0.3">
      <c r="B12" s="84" t="s">
        <v>23</v>
      </c>
      <c r="C12" s="85"/>
      <c r="D12" s="32">
        <v>179013</v>
      </c>
      <c r="E12" s="32">
        <v>191697</v>
      </c>
      <c r="F12" s="32">
        <v>194295</v>
      </c>
      <c r="G12" s="32">
        <v>169339</v>
      </c>
      <c r="H12" s="32">
        <v>163426</v>
      </c>
      <c r="I12" s="32">
        <v>154793</v>
      </c>
      <c r="J12" s="32">
        <v>154837</v>
      </c>
      <c r="K12" s="32">
        <v>125227</v>
      </c>
      <c r="L12" s="32">
        <v>123921</v>
      </c>
      <c r="M12" s="32">
        <v>125522</v>
      </c>
      <c r="N12" s="32">
        <v>118994</v>
      </c>
      <c r="O12" s="32">
        <v>115737</v>
      </c>
      <c r="P12" s="32">
        <v>119726</v>
      </c>
      <c r="Q12" s="32">
        <v>113018</v>
      </c>
      <c r="R12" s="32">
        <v>106200</v>
      </c>
      <c r="S12" s="32">
        <v>102959</v>
      </c>
      <c r="T12" s="32">
        <v>110724</v>
      </c>
      <c r="U12" s="32">
        <v>118478</v>
      </c>
      <c r="V12" s="32">
        <v>114693</v>
      </c>
      <c r="W12" s="32">
        <v>108091</v>
      </c>
      <c r="X12" s="32">
        <v>106131</v>
      </c>
      <c r="Y12" s="32">
        <v>118002</v>
      </c>
      <c r="Z12" s="32">
        <v>118489</v>
      </c>
      <c r="AA12" s="32">
        <v>122485</v>
      </c>
      <c r="AB12" s="32">
        <v>122517</v>
      </c>
      <c r="AC12" s="32">
        <v>121615</v>
      </c>
      <c r="AD12" s="32">
        <v>116451</v>
      </c>
      <c r="AE12" s="32">
        <v>118095</v>
      </c>
      <c r="AF12" s="32">
        <v>111065</v>
      </c>
      <c r="AG12" s="32">
        <v>126272</v>
      </c>
      <c r="AH12" s="32">
        <v>135909</v>
      </c>
      <c r="AI12" s="32">
        <v>88371</v>
      </c>
      <c r="AJ12" s="32">
        <v>97129</v>
      </c>
      <c r="AK12" s="32">
        <v>103436</v>
      </c>
      <c r="AL12" s="32">
        <v>107810</v>
      </c>
      <c r="AM12" s="32">
        <v>101340</v>
      </c>
      <c r="AN12" s="32">
        <v>103265</v>
      </c>
      <c r="AO12" s="32">
        <v>110964</v>
      </c>
      <c r="AP12" s="32">
        <v>103913</v>
      </c>
      <c r="AQ12" s="32">
        <v>88929</v>
      </c>
      <c r="AR12" s="32">
        <v>94091</v>
      </c>
      <c r="AS12" s="32">
        <v>95095</v>
      </c>
      <c r="AT12" s="32">
        <v>98670</v>
      </c>
      <c r="AU12" s="32">
        <v>92109</v>
      </c>
      <c r="AV12" s="32">
        <v>100662</v>
      </c>
      <c r="AW12" s="32">
        <v>100927</v>
      </c>
      <c r="AX12" s="32">
        <v>95284</v>
      </c>
      <c r="AY12" s="32">
        <v>85511</v>
      </c>
      <c r="AZ12" s="32">
        <v>83887</v>
      </c>
      <c r="BA12" s="32">
        <v>83778</v>
      </c>
      <c r="BB12" s="32">
        <v>86702</v>
      </c>
      <c r="BC12" s="32">
        <v>86530</v>
      </c>
      <c r="BD12" s="32">
        <v>90008</v>
      </c>
    </row>
    <row r="13" spans="2:56" ht="12.75" customHeight="1" x14ac:dyDescent="0.3">
      <c r="B13" s="84" t="s">
        <v>24</v>
      </c>
      <c r="C13" s="85"/>
      <c r="D13" s="32">
        <v>37183</v>
      </c>
      <c r="E13" s="32">
        <v>36814</v>
      </c>
      <c r="F13" s="32">
        <v>42574</v>
      </c>
      <c r="G13" s="32">
        <v>34778</v>
      </c>
      <c r="H13" s="32">
        <v>38897</v>
      </c>
      <c r="I13" s="32">
        <v>36631</v>
      </c>
      <c r="J13" s="32">
        <v>39343</v>
      </c>
      <c r="K13" s="32">
        <v>34767</v>
      </c>
      <c r="L13" s="32">
        <v>31985</v>
      </c>
      <c r="M13" s="32">
        <v>39348</v>
      </c>
      <c r="N13" s="32">
        <v>32635</v>
      </c>
      <c r="O13" s="32">
        <v>37045</v>
      </c>
      <c r="P13" s="32">
        <v>33215</v>
      </c>
      <c r="Q13" s="32">
        <v>27015</v>
      </c>
      <c r="R13" s="32">
        <v>27981</v>
      </c>
      <c r="S13" s="32">
        <v>29168</v>
      </c>
      <c r="T13" s="32">
        <v>26730</v>
      </c>
      <c r="U13" s="32">
        <v>30475</v>
      </c>
      <c r="V13" s="32">
        <v>23273</v>
      </c>
      <c r="W13" s="32">
        <v>23800</v>
      </c>
      <c r="X13" s="32">
        <v>23001</v>
      </c>
      <c r="Y13" s="32">
        <v>24961</v>
      </c>
      <c r="Z13" s="32">
        <v>24395</v>
      </c>
      <c r="AA13" s="32">
        <v>23712</v>
      </c>
      <c r="AB13" s="32">
        <v>23332</v>
      </c>
      <c r="AC13" s="32">
        <v>24851</v>
      </c>
      <c r="AD13" s="32">
        <v>24218</v>
      </c>
      <c r="AE13" s="32">
        <v>24391</v>
      </c>
      <c r="AF13" s="32">
        <v>26527</v>
      </c>
      <c r="AG13" s="32">
        <v>30023</v>
      </c>
      <c r="AH13" s="32">
        <v>31863</v>
      </c>
      <c r="AI13" s="32">
        <v>22050</v>
      </c>
      <c r="AJ13" s="32">
        <v>24207</v>
      </c>
      <c r="AK13" s="32">
        <v>25731</v>
      </c>
      <c r="AL13" s="32">
        <v>26447</v>
      </c>
      <c r="AM13" s="32">
        <v>22629</v>
      </c>
      <c r="AN13" s="32">
        <v>24745</v>
      </c>
      <c r="AO13" s="32">
        <v>28094</v>
      </c>
      <c r="AP13" s="32">
        <v>28736</v>
      </c>
      <c r="AQ13" s="32">
        <v>26621</v>
      </c>
      <c r="AR13" s="32">
        <v>31616</v>
      </c>
      <c r="AS13" s="32">
        <v>32001</v>
      </c>
      <c r="AT13" s="32">
        <v>33530</v>
      </c>
      <c r="AU13" s="32">
        <v>30784</v>
      </c>
      <c r="AV13" s="32">
        <v>35373</v>
      </c>
      <c r="AW13" s="32">
        <v>37128</v>
      </c>
      <c r="AX13" s="32">
        <v>34708</v>
      </c>
      <c r="AY13" s="32">
        <v>28998</v>
      </c>
      <c r="AZ13" s="32">
        <v>36741</v>
      </c>
      <c r="BA13" s="32">
        <v>39168</v>
      </c>
      <c r="BB13" s="32">
        <v>38894</v>
      </c>
      <c r="BC13" s="32">
        <v>34945</v>
      </c>
      <c r="BD13" s="32">
        <v>39717</v>
      </c>
    </row>
    <row r="14" spans="2:56" ht="12.75" customHeight="1" x14ac:dyDescent="0.3">
      <c r="B14" s="84" t="s">
        <v>25</v>
      </c>
      <c r="C14" s="85"/>
      <c r="D14" s="32">
        <v>24953</v>
      </c>
      <c r="E14" s="32">
        <v>24958</v>
      </c>
      <c r="F14" s="32">
        <v>23353</v>
      </c>
      <c r="G14" s="32">
        <v>22800</v>
      </c>
      <c r="H14" s="32">
        <v>21555</v>
      </c>
      <c r="I14" s="32">
        <v>20587</v>
      </c>
      <c r="J14" s="32">
        <v>22436</v>
      </c>
      <c r="K14" s="32">
        <v>21530</v>
      </c>
      <c r="L14" s="32">
        <v>15920</v>
      </c>
      <c r="M14" s="32">
        <v>11675</v>
      </c>
      <c r="N14" s="32">
        <v>9411</v>
      </c>
      <c r="O14" s="32">
        <v>6514</v>
      </c>
      <c r="P14" s="32">
        <v>7024</v>
      </c>
      <c r="Q14" s="32">
        <v>11054</v>
      </c>
      <c r="R14" s="32">
        <v>9951</v>
      </c>
      <c r="S14" s="32">
        <v>11873</v>
      </c>
      <c r="T14" s="32">
        <v>11012</v>
      </c>
      <c r="U14" s="32">
        <v>12090</v>
      </c>
      <c r="V14" s="32">
        <v>9481</v>
      </c>
      <c r="W14" s="32">
        <v>9113</v>
      </c>
      <c r="X14" s="32">
        <v>7639</v>
      </c>
      <c r="Y14" s="32">
        <v>8140</v>
      </c>
      <c r="Z14" s="32">
        <v>7563</v>
      </c>
      <c r="AA14" s="32">
        <v>7504</v>
      </c>
      <c r="AB14" s="32">
        <v>7381</v>
      </c>
      <c r="AC14" s="32">
        <v>6921</v>
      </c>
      <c r="AD14" s="32">
        <v>6013</v>
      </c>
      <c r="AE14" s="32">
        <v>6118</v>
      </c>
      <c r="AF14" s="32">
        <v>5947</v>
      </c>
      <c r="AG14" s="32">
        <v>6323</v>
      </c>
      <c r="AH14" s="32">
        <v>7432</v>
      </c>
      <c r="AI14" s="32">
        <v>4190</v>
      </c>
      <c r="AJ14" s="32">
        <v>4657</v>
      </c>
      <c r="AK14" s="32">
        <v>4873</v>
      </c>
      <c r="AL14" s="32">
        <v>4831</v>
      </c>
      <c r="AM14" s="32">
        <v>4303</v>
      </c>
      <c r="AN14" s="32">
        <v>4824</v>
      </c>
      <c r="AO14" s="32">
        <v>5358</v>
      </c>
      <c r="AP14" s="32">
        <v>5133</v>
      </c>
      <c r="AQ14" s="32">
        <v>4476</v>
      </c>
      <c r="AR14" s="32">
        <v>4669</v>
      </c>
      <c r="AS14" s="32">
        <v>4996</v>
      </c>
      <c r="AT14" s="32">
        <v>4985</v>
      </c>
      <c r="AU14" s="32">
        <v>4121</v>
      </c>
      <c r="AV14" s="32">
        <v>5110</v>
      </c>
      <c r="AW14" s="32">
        <v>5391</v>
      </c>
      <c r="AX14" s="32">
        <v>4725</v>
      </c>
      <c r="AY14" s="32">
        <v>4201</v>
      </c>
      <c r="AZ14" s="32">
        <v>4066</v>
      </c>
      <c r="BA14" s="32">
        <v>4504</v>
      </c>
      <c r="BB14" s="32">
        <v>3972</v>
      </c>
      <c r="BC14" s="32">
        <v>2915</v>
      </c>
      <c r="BD14" s="32">
        <v>2654</v>
      </c>
    </row>
    <row r="15" spans="2:56" x14ac:dyDescent="0.3">
      <c r="B15" s="104" t="s">
        <v>22</v>
      </c>
      <c r="C15" s="105"/>
      <c r="D15" s="33">
        <f>SUM(D12:D14)</f>
        <v>241149</v>
      </c>
      <c r="E15" s="33">
        <f t="shared" ref="E15:AZ15" si="0">SUM(E12:E14)</f>
        <v>253469</v>
      </c>
      <c r="F15" s="33">
        <f t="shared" si="0"/>
        <v>260222</v>
      </c>
      <c r="G15" s="33">
        <f t="shared" si="0"/>
        <v>226917</v>
      </c>
      <c r="H15" s="33">
        <f t="shared" si="0"/>
        <v>223878</v>
      </c>
      <c r="I15" s="33">
        <f t="shared" si="0"/>
        <v>212011</v>
      </c>
      <c r="J15" s="33">
        <f t="shared" si="0"/>
        <v>216616</v>
      </c>
      <c r="K15" s="33">
        <f t="shared" si="0"/>
        <v>181524</v>
      </c>
      <c r="L15" s="33">
        <f t="shared" si="0"/>
        <v>171826</v>
      </c>
      <c r="M15" s="33">
        <f t="shared" si="0"/>
        <v>176545</v>
      </c>
      <c r="N15" s="33">
        <f t="shared" si="0"/>
        <v>161040</v>
      </c>
      <c r="O15" s="33">
        <f t="shared" si="0"/>
        <v>159296</v>
      </c>
      <c r="P15" s="33">
        <f t="shared" si="0"/>
        <v>159965</v>
      </c>
      <c r="Q15" s="33">
        <f t="shared" si="0"/>
        <v>151087</v>
      </c>
      <c r="R15" s="33">
        <f t="shared" si="0"/>
        <v>144132</v>
      </c>
      <c r="S15" s="33">
        <f t="shared" si="0"/>
        <v>144000</v>
      </c>
      <c r="T15" s="33">
        <f t="shared" si="0"/>
        <v>148466</v>
      </c>
      <c r="U15" s="33">
        <f t="shared" si="0"/>
        <v>161043</v>
      </c>
      <c r="V15" s="33">
        <f t="shared" si="0"/>
        <v>147447</v>
      </c>
      <c r="W15" s="33">
        <f t="shared" si="0"/>
        <v>141004</v>
      </c>
      <c r="X15" s="33">
        <f t="shared" si="0"/>
        <v>136771</v>
      </c>
      <c r="Y15" s="33">
        <f t="shared" si="0"/>
        <v>151103</v>
      </c>
      <c r="Z15" s="33">
        <f t="shared" si="0"/>
        <v>150447</v>
      </c>
      <c r="AA15" s="33">
        <f t="shared" si="0"/>
        <v>153701</v>
      </c>
      <c r="AB15" s="33">
        <f t="shared" si="0"/>
        <v>153230</v>
      </c>
      <c r="AC15" s="33">
        <f t="shared" si="0"/>
        <v>153387</v>
      </c>
      <c r="AD15" s="33">
        <f t="shared" si="0"/>
        <v>146682</v>
      </c>
      <c r="AE15" s="33">
        <f t="shared" si="0"/>
        <v>148604</v>
      </c>
      <c r="AF15" s="33">
        <f t="shared" si="0"/>
        <v>143539</v>
      </c>
      <c r="AG15" s="33">
        <f t="shared" si="0"/>
        <v>162618</v>
      </c>
      <c r="AH15" s="33">
        <f t="shared" si="0"/>
        <v>175204</v>
      </c>
      <c r="AI15" s="33">
        <f t="shared" si="0"/>
        <v>114611</v>
      </c>
      <c r="AJ15" s="33">
        <f t="shared" si="0"/>
        <v>125993</v>
      </c>
      <c r="AK15" s="33">
        <f t="shared" si="0"/>
        <v>134040</v>
      </c>
      <c r="AL15" s="33">
        <f t="shared" si="0"/>
        <v>139088</v>
      </c>
      <c r="AM15" s="33">
        <f t="shared" si="0"/>
        <v>128272</v>
      </c>
      <c r="AN15" s="33">
        <f t="shared" si="0"/>
        <v>132834</v>
      </c>
      <c r="AO15" s="33">
        <f t="shared" si="0"/>
        <v>144416</v>
      </c>
      <c r="AP15" s="33">
        <f t="shared" si="0"/>
        <v>137782</v>
      </c>
      <c r="AQ15" s="33">
        <f t="shared" si="0"/>
        <v>120026</v>
      </c>
      <c r="AR15" s="33">
        <f t="shared" si="0"/>
        <v>130376</v>
      </c>
      <c r="AS15" s="33">
        <f t="shared" si="0"/>
        <v>132092</v>
      </c>
      <c r="AT15" s="33">
        <f t="shared" si="0"/>
        <v>137185</v>
      </c>
      <c r="AU15" s="33">
        <f t="shared" si="0"/>
        <v>127014</v>
      </c>
      <c r="AV15" s="33">
        <f t="shared" si="0"/>
        <v>141145</v>
      </c>
      <c r="AW15" s="33">
        <f t="shared" si="0"/>
        <v>143446</v>
      </c>
      <c r="AX15" s="33">
        <f t="shared" si="0"/>
        <v>134717</v>
      </c>
      <c r="AY15" s="33">
        <f t="shared" si="0"/>
        <v>118710</v>
      </c>
      <c r="AZ15" s="33">
        <f t="shared" si="0"/>
        <v>124694</v>
      </c>
      <c r="BA15" s="33">
        <f t="shared" ref="BA15:BD15" si="1">SUM(BA12:BA14)</f>
        <v>127450</v>
      </c>
      <c r="BB15" s="33">
        <f t="shared" si="1"/>
        <v>129568</v>
      </c>
      <c r="BC15" s="33">
        <f t="shared" si="1"/>
        <v>124390</v>
      </c>
      <c r="BD15" s="33">
        <f t="shared" si="1"/>
        <v>132379</v>
      </c>
    </row>
    <row r="16" spans="2:56" x14ac:dyDescent="0.3">
      <c r="B16" s="16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</row>
    <row r="17" spans="2:56" ht="12.75" x14ac:dyDescent="0.35">
      <c r="B17" s="5" t="s">
        <v>135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</row>
    <row r="18" spans="2:56" ht="12.75" x14ac:dyDescent="0.35">
      <c r="B18" s="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</row>
    <row r="19" spans="2:56" x14ac:dyDescent="0.3">
      <c r="B19" s="16"/>
      <c r="C19" s="21"/>
      <c r="D19" s="8" t="s">
        <v>160</v>
      </c>
      <c r="E19" s="21"/>
      <c r="F19" s="21"/>
      <c r="G19" s="21"/>
      <c r="H19" s="21"/>
      <c r="I19" s="21"/>
      <c r="J19" s="21"/>
      <c r="K19" s="21"/>
      <c r="L19" s="21"/>
    </row>
    <row r="20" spans="2:56" ht="12.75" customHeight="1" x14ac:dyDescent="0.3">
      <c r="B20" s="88" t="s">
        <v>28</v>
      </c>
      <c r="C20" s="88"/>
      <c r="D20" s="31" t="s">
        <v>161</v>
      </c>
      <c r="E20" s="31" t="s">
        <v>88</v>
      </c>
      <c r="F20" s="31" t="s">
        <v>89</v>
      </c>
      <c r="G20" s="31" t="s">
        <v>90</v>
      </c>
      <c r="H20" s="31" t="s">
        <v>91</v>
      </c>
      <c r="I20" s="31" t="s">
        <v>92</v>
      </c>
      <c r="J20" s="31" t="s">
        <v>93</v>
      </c>
      <c r="K20" s="30" t="s">
        <v>94</v>
      </c>
      <c r="L20" s="30" t="s">
        <v>95</v>
      </c>
      <c r="M20" s="30" t="s">
        <v>96</v>
      </c>
      <c r="N20" s="30" t="s">
        <v>97</v>
      </c>
      <c r="O20" s="30" t="s">
        <v>98</v>
      </c>
      <c r="P20" s="31" t="s">
        <v>99</v>
      </c>
      <c r="Q20" s="31" t="s">
        <v>100</v>
      </c>
      <c r="R20" s="31" t="s">
        <v>101</v>
      </c>
      <c r="S20" s="31" t="s">
        <v>102</v>
      </c>
      <c r="T20" s="31" t="s">
        <v>103</v>
      </c>
      <c r="U20" s="31" t="s">
        <v>104</v>
      </c>
      <c r="V20" s="31" t="s">
        <v>105</v>
      </c>
      <c r="W20" s="31" t="s">
        <v>106</v>
      </c>
      <c r="X20" s="31" t="s">
        <v>107</v>
      </c>
      <c r="Y20" s="31" t="s">
        <v>108</v>
      </c>
      <c r="Z20" s="31" t="s">
        <v>109</v>
      </c>
      <c r="AA20" s="31" t="s">
        <v>110</v>
      </c>
      <c r="AB20" s="31" t="s">
        <v>111</v>
      </c>
      <c r="AC20" s="31" t="s">
        <v>112</v>
      </c>
      <c r="AD20" s="31" t="s">
        <v>113</v>
      </c>
      <c r="AE20" s="31" t="s">
        <v>114</v>
      </c>
      <c r="AF20" s="31" t="s">
        <v>115</v>
      </c>
      <c r="AG20" s="31" t="s">
        <v>116</v>
      </c>
      <c r="AH20" s="31" t="s">
        <v>117</v>
      </c>
      <c r="AI20" s="31" t="s">
        <v>118</v>
      </c>
      <c r="AJ20" s="31" t="s">
        <v>119</v>
      </c>
      <c r="AK20" s="31" t="s">
        <v>120</v>
      </c>
      <c r="AL20" s="31" t="s">
        <v>121</v>
      </c>
      <c r="AM20" s="31" t="s">
        <v>122</v>
      </c>
      <c r="AN20" s="31" t="s">
        <v>123</v>
      </c>
      <c r="AO20" s="31" t="s">
        <v>124</v>
      </c>
      <c r="AP20" s="31" t="s">
        <v>125</v>
      </c>
      <c r="AQ20" s="31" t="s">
        <v>126</v>
      </c>
      <c r="AR20" s="31" t="s">
        <v>127</v>
      </c>
      <c r="AS20" s="31" t="s">
        <v>171</v>
      </c>
      <c r="AT20" s="31" t="s">
        <v>172</v>
      </c>
      <c r="AU20" s="31" t="s">
        <v>169</v>
      </c>
      <c r="AV20" s="31" t="s">
        <v>170</v>
      </c>
      <c r="AW20" s="31" t="s">
        <v>175</v>
      </c>
      <c r="AX20" s="31" t="s">
        <v>176</v>
      </c>
      <c r="AY20" s="31" t="s">
        <v>173</v>
      </c>
      <c r="AZ20" s="31" t="s">
        <v>174</v>
      </c>
      <c r="BA20" s="31" t="s">
        <v>183</v>
      </c>
      <c r="BB20" s="31" t="s">
        <v>184</v>
      </c>
      <c r="BC20" s="31" t="s">
        <v>185</v>
      </c>
      <c r="BD20" s="31" t="s">
        <v>186</v>
      </c>
    </row>
    <row r="21" spans="2:56" ht="24" customHeight="1" x14ac:dyDescent="0.3">
      <c r="B21" s="89"/>
      <c r="C21" s="89"/>
      <c r="D21" s="14"/>
      <c r="E21" s="14"/>
      <c r="F21" s="14"/>
      <c r="G21" s="14"/>
      <c r="H21" s="14"/>
    </row>
    <row r="22" spans="2:56" ht="12.75" customHeight="1" x14ac:dyDescent="0.3">
      <c r="B22" s="84" t="s">
        <v>15</v>
      </c>
      <c r="C22" s="85"/>
      <c r="D22" s="17">
        <v>56529</v>
      </c>
      <c r="E22" s="17">
        <v>59045</v>
      </c>
      <c r="F22" s="17">
        <v>53614</v>
      </c>
      <c r="G22" s="17">
        <v>43606</v>
      </c>
      <c r="H22" s="17">
        <v>41440</v>
      </c>
      <c r="I22" s="17">
        <v>37371</v>
      </c>
      <c r="J22" s="17">
        <v>39421</v>
      </c>
      <c r="K22" s="17">
        <v>35000</v>
      </c>
      <c r="L22" s="17">
        <v>31860</v>
      </c>
      <c r="M22" s="17">
        <v>32157</v>
      </c>
      <c r="N22" s="17">
        <v>28363</v>
      </c>
      <c r="O22" s="17">
        <v>26543</v>
      </c>
      <c r="P22" s="17">
        <v>26405</v>
      </c>
      <c r="Q22" s="17">
        <v>26816</v>
      </c>
      <c r="R22" s="17">
        <v>25087</v>
      </c>
      <c r="S22" s="17">
        <v>23208</v>
      </c>
      <c r="T22" s="17">
        <v>27153</v>
      </c>
      <c r="U22" s="17">
        <v>32564</v>
      </c>
      <c r="V22" s="17">
        <v>31469</v>
      </c>
      <c r="W22" s="17">
        <v>33820</v>
      </c>
      <c r="X22" s="17">
        <v>28635</v>
      </c>
      <c r="Y22" s="17">
        <v>40812</v>
      </c>
      <c r="Z22" s="17">
        <v>45942</v>
      </c>
      <c r="AA22" s="17">
        <v>50699</v>
      </c>
      <c r="AB22" s="17">
        <v>49047</v>
      </c>
      <c r="AC22" s="17">
        <v>49067</v>
      </c>
      <c r="AD22" s="17">
        <v>42641</v>
      </c>
      <c r="AE22" s="17">
        <v>45526</v>
      </c>
      <c r="AF22" s="17">
        <v>39308</v>
      </c>
      <c r="AG22" s="17">
        <v>43091</v>
      </c>
      <c r="AH22" s="17">
        <v>38186</v>
      </c>
      <c r="AI22" s="17">
        <v>34304</v>
      </c>
      <c r="AJ22" s="17">
        <v>30810</v>
      </c>
      <c r="AK22" s="17">
        <v>29781</v>
      </c>
      <c r="AL22" s="17">
        <v>28358</v>
      </c>
      <c r="AM22" s="17">
        <v>27928</v>
      </c>
      <c r="AN22" s="17">
        <v>25542</v>
      </c>
      <c r="AO22" s="17">
        <v>29524</v>
      </c>
      <c r="AP22" s="17">
        <v>20319</v>
      </c>
      <c r="AQ22" s="17">
        <v>8216</v>
      </c>
      <c r="AR22" s="17">
        <v>7728</v>
      </c>
      <c r="AS22" s="17">
        <v>8085</v>
      </c>
      <c r="AT22" s="17">
        <v>9174</v>
      </c>
      <c r="AU22" s="17">
        <v>8272</v>
      </c>
      <c r="AV22" s="17">
        <v>7929</v>
      </c>
      <c r="AW22" s="17">
        <v>8009</v>
      </c>
      <c r="AX22" s="17">
        <v>7483</v>
      </c>
      <c r="AY22" s="17">
        <v>6882</v>
      </c>
      <c r="AZ22" s="17">
        <v>7117</v>
      </c>
      <c r="BA22" s="17">
        <v>7035</v>
      </c>
      <c r="BB22" s="17">
        <v>6961</v>
      </c>
      <c r="BC22" s="17">
        <v>6615</v>
      </c>
      <c r="BD22" s="17">
        <v>7015</v>
      </c>
    </row>
    <row r="23" spans="2:56" ht="12.75" customHeight="1" x14ac:dyDescent="0.3">
      <c r="B23" s="84" t="s">
        <v>16</v>
      </c>
      <c r="C23" s="85"/>
      <c r="D23" s="17">
        <v>23580</v>
      </c>
      <c r="E23" s="17">
        <v>24387</v>
      </c>
      <c r="F23" s="17">
        <v>22995</v>
      </c>
      <c r="G23" s="17">
        <v>24609</v>
      </c>
      <c r="H23" s="17">
        <v>25575</v>
      </c>
      <c r="I23" s="17">
        <v>26402</v>
      </c>
      <c r="J23" s="17">
        <v>24655</v>
      </c>
      <c r="K23" s="17">
        <v>22003</v>
      </c>
      <c r="L23" s="17">
        <v>19062</v>
      </c>
      <c r="M23" s="17">
        <v>21457</v>
      </c>
      <c r="N23" s="17">
        <v>20093</v>
      </c>
      <c r="O23" s="17">
        <v>19292</v>
      </c>
      <c r="P23" s="17">
        <v>19894</v>
      </c>
      <c r="Q23" s="17">
        <v>16188</v>
      </c>
      <c r="R23" s="17">
        <v>17223</v>
      </c>
      <c r="S23" s="17">
        <v>16223</v>
      </c>
      <c r="T23" s="17">
        <v>17506</v>
      </c>
      <c r="U23" s="17">
        <v>19697</v>
      </c>
      <c r="V23" s="17">
        <v>18860</v>
      </c>
      <c r="W23" s="17">
        <v>12875</v>
      </c>
      <c r="X23" s="17">
        <v>17978</v>
      </c>
      <c r="Y23" s="17">
        <v>17922</v>
      </c>
      <c r="Z23" s="17">
        <v>16879</v>
      </c>
      <c r="AA23" s="17">
        <v>16917</v>
      </c>
      <c r="AB23" s="17">
        <v>18064</v>
      </c>
      <c r="AC23" s="17">
        <v>18111</v>
      </c>
      <c r="AD23" s="17">
        <v>18011</v>
      </c>
      <c r="AE23" s="17">
        <v>17920</v>
      </c>
      <c r="AF23" s="17">
        <v>19385</v>
      </c>
      <c r="AG23" s="17">
        <v>19775</v>
      </c>
      <c r="AH23" s="17">
        <v>23620</v>
      </c>
      <c r="AI23" s="17">
        <v>14539</v>
      </c>
      <c r="AJ23" s="17">
        <v>18052</v>
      </c>
      <c r="AK23" s="17">
        <v>21357</v>
      </c>
      <c r="AL23" s="17">
        <v>21843</v>
      </c>
      <c r="AM23" s="17">
        <v>21015</v>
      </c>
      <c r="AN23" s="17">
        <v>22968</v>
      </c>
      <c r="AO23" s="17">
        <v>24816</v>
      </c>
      <c r="AP23" s="17">
        <v>24907</v>
      </c>
      <c r="AQ23" s="17">
        <v>23942</v>
      </c>
      <c r="AR23" s="17">
        <v>26276</v>
      </c>
      <c r="AS23" s="17">
        <v>25721</v>
      </c>
      <c r="AT23" s="17">
        <v>25533</v>
      </c>
      <c r="AU23" s="17">
        <v>25483</v>
      </c>
      <c r="AV23" s="17">
        <v>27759</v>
      </c>
      <c r="AW23" s="17">
        <v>27478</v>
      </c>
      <c r="AX23" s="17">
        <v>23819</v>
      </c>
      <c r="AY23" s="17">
        <v>22836</v>
      </c>
      <c r="AZ23" s="17">
        <v>26841</v>
      </c>
      <c r="BA23" s="17">
        <v>27130</v>
      </c>
      <c r="BB23" s="17">
        <v>26981</v>
      </c>
      <c r="BC23" s="17">
        <v>29954</v>
      </c>
      <c r="BD23" s="17">
        <v>31941</v>
      </c>
    </row>
    <row r="24" spans="2:56" x14ac:dyDescent="0.3">
      <c r="B24" s="113" t="s">
        <v>17</v>
      </c>
      <c r="C24" s="114"/>
      <c r="D24" s="17">
        <v>25448</v>
      </c>
      <c r="E24" s="17">
        <v>25008</v>
      </c>
      <c r="F24" s="17">
        <v>21541</v>
      </c>
      <c r="G24" s="17">
        <v>19241</v>
      </c>
      <c r="H24" s="17">
        <v>20302</v>
      </c>
      <c r="I24" s="17">
        <v>19602</v>
      </c>
      <c r="J24" s="17">
        <v>16587</v>
      </c>
      <c r="K24" s="17">
        <v>14333</v>
      </c>
      <c r="L24" s="17">
        <v>13482</v>
      </c>
      <c r="M24" s="17">
        <v>12948</v>
      </c>
      <c r="N24" s="17">
        <v>14430</v>
      </c>
      <c r="O24" s="17">
        <v>22482</v>
      </c>
      <c r="P24" s="17">
        <v>18837</v>
      </c>
      <c r="Q24" s="17">
        <v>19082</v>
      </c>
      <c r="R24" s="17">
        <v>15104</v>
      </c>
      <c r="S24" s="17">
        <v>22079</v>
      </c>
      <c r="T24" s="17">
        <v>16470</v>
      </c>
      <c r="U24" s="17">
        <v>17300</v>
      </c>
      <c r="V24" s="17">
        <v>12550</v>
      </c>
      <c r="W24" s="17">
        <v>15082</v>
      </c>
      <c r="X24" s="17">
        <v>10993</v>
      </c>
      <c r="Y24" s="17">
        <v>12451</v>
      </c>
      <c r="Z24" s="17">
        <v>12320</v>
      </c>
      <c r="AA24" s="17">
        <v>12923</v>
      </c>
      <c r="AB24" s="17">
        <v>12330</v>
      </c>
      <c r="AC24" s="17">
        <v>11118</v>
      </c>
      <c r="AD24" s="17">
        <v>9357</v>
      </c>
      <c r="AE24" s="17">
        <v>10783</v>
      </c>
      <c r="AF24" s="17">
        <v>8570</v>
      </c>
      <c r="AG24" s="17">
        <v>21472</v>
      </c>
      <c r="AH24" s="17">
        <v>8107</v>
      </c>
      <c r="AI24" s="17">
        <v>3899</v>
      </c>
      <c r="AJ24" s="17">
        <v>3784</v>
      </c>
      <c r="AK24" s="17">
        <v>3170</v>
      </c>
      <c r="AL24" s="17">
        <v>2650</v>
      </c>
      <c r="AM24" s="17">
        <v>2643</v>
      </c>
      <c r="AN24" s="17">
        <v>3052</v>
      </c>
      <c r="AO24" s="17">
        <v>3650</v>
      </c>
      <c r="AP24" s="17">
        <v>3403</v>
      </c>
      <c r="AQ24" s="17">
        <v>3267</v>
      </c>
      <c r="AR24" s="17">
        <v>3679</v>
      </c>
      <c r="AS24" s="17">
        <v>4149</v>
      </c>
      <c r="AT24" s="17">
        <v>4007</v>
      </c>
      <c r="AU24" s="17">
        <v>4326</v>
      </c>
      <c r="AV24" s="17">
        <v>5349</v>
      </c>
      <c r="AW24" s="17">
        <v>5930</v>
      </c>
      <c r="AX24" s="17">
        <v>13741</v>
      </c>
      <c r="AY24" s="17">
        <v>13697</v>
      </c>
      <c r="AZ24" s="17">
        <v>12524</v>
      </c>
      <c r="BA24" s="17">
        <v>12268</v>
      </c>
      <c r="BB24" s="17">
        <v>13305</v>
      </c>
      <c r="BC24" s="17">
        <v>12748</v>
      </c>
      <c r="BD24" s="17">
        <v>12532</v>
      </c>
    </row>
    <row r="25" spans="2:56" x14ac:dyDescent="0.3">
      <c r="B25" s="113" t="s">
        <v>18</v>
      </c>
      <c r="C25" s="114"/>
      <c r="D25" s="17">
        <v>7643</v>
      </c>
      <c r="E25" s="17">
        <v>5384</v>
      </c>
      <c r="F25" s="17">
        <v>7168</v>
      </c>
      <c r="G25" s="17">
        <v>6124</v>
      </c>
      <c r="H25" s="17">
        <v>5644</v>
      </c>
      <c r="I25" s="17">
        <v>6038</v>
      </c>
      <c r="J25" s="17">
        <v>4830</v>
      </c>
      <c r="K25" s="17">
        <v>4517</v>
      </c>
      <c r="L25" s="17">
        <v>4121</v>
      </c>
      <c r="M25" s="17">
        <v>3977</v>
      </c>
      <c r="N25" s="17">
        <v>3355</v>
      </c>
      <c r="O25" s="17">
        <v>2775</v>
      </c>
      <c r="P25" s="17">
        <v>2526</v>
      </c>
      <c r="Q25" s="17">
        <v>1659</v>
      </c>
      <c r="R25" s="17">
        <v>1381</v>
      </c>
      <c r="S25" s="17">
        <v>1289</v>
      </c>
      <c r="T25" s="17">
        <v>1613</v>
      </c>
      <c r="U25" s="17">
        <v>1981</v>
      </c>
      <c r="V25" s="17">
        <v>1889</v>
      </c>
      <c r="W25" s="17">
        <v>1884</v>
      </c>
      <c r="X25" s="17">
        <v>1918</v>
      </c>
      <c r="Y25" s="17">
        <v>1841</v>
      </c>
      <c r="Z25" s="17">
        <v>1548</v>
      </c>
      <c r="AA25" s="17">
        <v>1399</v>
      </c>
      <c r="AB25" s="17">
        <v>1362</v>
      </c>
      <c r="AC25" s="17">
        <v>960</v>
      </c>
      <c r="AD25" s="17">
        <v>926</v>
      </c>
      <c r="AE25" s="17">
        <v>1051</v>
      </c>
      <c r="AF25" s="17">
        <v>1209</v>
      </c>
      <c r="AG25" s="17">
        <v>1169</v>
      </c>
      <c r="AH25" s="17">
        <v>1304</v>
      </c>
      <c r="AI25" s="17">
        <v>1244</v>
      </c>
      <c r="AJ25" s="17">
        <v>1338</v>
      </c>
      <c r="AK25" s="17">
        <v>1523</v>
      </c>
      <c r="AL25" s="17">
        <v>1371</v>
      </c>
      <c r="AM25" s="17">
        <v>1626</v>
      </c>
      <c r="AN25" s="17">
        <v>1688</v>
      </c>
      <c r="AO25" s="17">
        <v>1737</v>
      </c>
      <c r="AP25" s="17">
        <v>1961</v>
      </c>
      <c r="AQ25" s="17">
        <v>2082</v>
      </c>
      <c r="AR25" s="17">
        <v>2057</v>
      </c>
      <c r="AS25" s="17">
        <v>2185</v>
      </c>
      <c r="AT25" s="17">
        <v>2200</v>
      </c>
      <c r="AU25" s="17">
        <v>2145</v>
      </c>
      <c r="AV25" s="17">
        <v>1926</v>
      </c>
      <c r="AW25" s="17">
        <v>1838</v>
      </c>
      <c r="AX25" s="17">
        <v>1681</v>
      </c>
      <c r="AY25" s="17">
        <v>1481</v>
      </c>
      <c r="AZ25" s="17">
        <v>1431</v>
      </c>
      <c r="BA25" s="17">
        <v>1335</v>
      </c>
      <c r="BB25" s="17">
        <v>1357</v>
      </c>
      <c r="BC25" s="17">
        <v>1434</v>
      </c>
      <c r="BD25" s="17">
        <v>1245</v>
      </c>
    </row>
    <row r="26" spans="2:56" x14ac:dyDescent="0.3">
      <c r="B26" s="113" t="s">
        <v>19</v>
      </c>
      <c r="C26" s="114"/>
      <c r="D26" s="17">
        <v>36438</v>
      </c>
      <c r="E26" s="17">
        <v>40506</v>
      </c>
      <c r="F26" s="17">
        <v>43334</v>
      </c>
      <c r="G26" s="17">
        <v>38189</v>
      </c>
      <c r="H26" s="17">
        <v>38775</v>
      </c>
      <c r="I26" s="17">
        <v>37038</v>
      </c>
      <c r="J26" s="17">
        <v>37448</v>
      </c>
      <c r="K26" s="17">
        <v>29964</v>
      </c>
      <c r="L26" s="17">
        <v>33891</v>
      </c>
      <c r="M26" s="17">
        <v>33456</v>
      </c>
      <c r="N26" s="17">
        <v>32743</v>
      </c>
      <c r="O26" s="17">
        <v>28955</v>
      </c>
      <c r="P26" s="17">
        <v>31755</v>
      </c>
      <c r="Q26" s="17">
        <v>29886</v>
      </c>
      <c r="R26" s="17">
        <v>29682</v>
      </c>
      <c r="S26" s="17">
        <v>25383</v>
      </c>
      <c r="T26" s="17">
        <v>29299</v>
      </c>
      <c r="U26" s="17">
        <v>33083</v>
      </c>
      <c r="V26" s="17">
        <v>29960</v>
      </c>
      <c r="W26" s="17">
        <v>24438</v>
      </c>
      <c r="X26" s="17">
        <v>27189</v>
      </c>
      <c r="Y26" s="17">
        <v>27307</v>
      </c>
      <c r="Z26" s="17">
        <v>26155</v>
      </c>
      <c r="AA26" s="17">
        <v>24471</v>
      </c>
      <c r="AB26" s="17">
        <v>25814</v>
      </c>
      <c r="AC26" s="17">
        <v>28045</v>
      </c>
      <c r="AD26" s="17">
        <v>29283</v>
      </c>
      <c r="AE26" s="17">
        <v>28141</v>
      </c>
      <c r="AF26" s="17">
        <v>28318</v>
      </c>
      <c r="AG26" s="17">
        <v>29920</v>
      </c>
      <c r="AH26" s="17">
        <v>41304</v>
      </c>
      <c r="AI26" s="17">
        <v>22352</v>
      </c>
      <c r="AJ26" s="17">
        <v>29273</v>
      </c>
      <c r="AK26" s="17">
        <v>31626</v>
      </c>
      <c r="AL26" s="17">
        <v>35134</v>
      </c>
      <c r="AM26" s="17">
        <v>32237</v>
      </c>
      <c r="AN26" s="17">
        <v>34881</v>
      </c>
      <c r="AO26" s="17">
        <v>36969</v>
      </c>
      <c r="AP26" s="17">
        <v>38334</v>
      </c>
      <c r="AQ26" s="17">
        <v>34391</v>
      </c>
      <c r="AR26" s="17">
        <v>37629</v>
      </c>
      <c r="AS26" s="17">
        <v>35470</v>
      </c>
      <c r="AT26" s="17">
        <v>35531</v>
      </c>
      <c r="AU26" s="17">
        <v>33869</v>
      </c>
      <c r="AV26" s="17">
        <v>41027</v>
      </c>
      <c r="AW26" s="17">
        <v>43951</v>
      </c>
      <c r="AX26" s="17">
        <v>39917</v>
      </c>
      <c r="AY26" s="17">
        <v>32083</v>
      </c>
      <c r="AZ26" s="17">
        <v>35071</v>
      </c>
      <c r="BA26" s="17">
        <v>37524</v>
      </c>
      <c r="BB26" s="17">
        <v>39737</v>
      </c>
      <c r="BC26" s="17">
        <v>37010</v>
      </c>
      <c r="BD26" s="17">
        <v>41899</v>
      </c>
    </row>
    <row r="27" spans="2:56" x14ac:dyDescent="0.3">
      <c r="B27" s="113" t="s">
        <v>20</v>
      </c>
      <c r="C27" s="114"/>
      <c r="D27" s="17">
        <v>47379</v>
      </c>
      <c r="E27" s="17">
        <v>57553</v>
      </c>
      <c r="F27" s="17">
        <v>59042</v>
      </c>
      <c r="G27" s="17">
        <v>50582</v>
      </c>
      <c r="H27" s="17">
        <v>47379</v>
      </c>
      <c r="I27" s="17">
        <v>45399</v>
      </c>
      <c r="J27" s="17">
        <v>44159</v>
      </c>
      <c r="K27" s="17">
        <v>35998</v>
      </c>
      <c r="L27" s="17">
        <v>36244</v>
      </c>
      <c r="M27" s="17">
        <v>36292</v>
      </c>
      <c r="N27" s="17">
        <v>34555</v>
      </c>
      <c r="O27" s="17">
        <v>32623</v>
      </c>
      <c r="P27" s="17">
        <v>35044</v>
      </c>
      <c r="Q27" s="17">
        <v>33191</v>
      </c>
      <c r="R27" s="17">
        <v>32345</v>
      </c>
      <c r="S27" s="17">
        <v>30097</v>
      </c>
      <c r="T27" s="17">
        <v>32065</v>
      </c>
      <c r="U27" s="17">
        <v>33811</v>
      </c>
      <c r="V27" s="17">
        <v>33303</v>
      </c>
      <c r="W27" s="17">
        <v>29263</v>
      </c>
      <c r="X27" s="17">
        <v>31415</v>
      </c>
      <c r="Y27" s="17">
        <v>31531</v>
      </c>
      <c r="Z27" s="17">
        <v>30410</v>
      </c>
      <c r="AA27" s="17">
        <v>29182</v>
      </c>
      <c r="AB27" s="17">
        <v>28658</v>
      </c>
      <c r="AC27" s="17">
        <v>30588</v>
      </c>
      <c r="AD27" s="17">
        <v>31121</v>
      </c>
      <c r="AE27" s="17">
        <v>30250</v>
      </c>
      <c r="AF27" s="17">
        <v>30360</v>
      </c>
      <c r="AG27" s="17">
        <v>30653</v>
      </c>
      <c r="AH27" s="17">
        <v>40575</v>
      </c>
      <c r="AI27" s="17">
        <v>24615</v>
      </c>
      <c r="AJ27" s="17">
        <v>26750</v>
      </c>
      <c r="AK27" s="17">
        <v>30577</v>
      </c>
      <c r="AL27" s="17">
        <v>32874</v>
      </c>
      <c r="AM27" s="17">
        <v>29336</v>
      </c>
      <c r="AN27" s="17">
        <v>31328</v>
      </c>
      <c r="AO27" s="17">
        <v>33625</v>
      </c>
      <c r="AP27" s="17">
        <v>33982</v>
      </c>
      <c r="AQ27" s="17">
        <v>35256</v>
      </c>
      <c r="AR27" s="17">
        <v>37577</v>
      </c>
      <c r="AS27" s="17">
        <v>38299</v>
      </c>
      <c r="AT27" s="17">
        <v>40797</v>
      </c>
      <c r="AU27" s="17">
        <v>38830</v>
      </c>
      <c r="AV27" s="17">
        <v>42074</v>
      </c>
      <c r="AW27" s="17">
        <v>42667</v>
      </c>
      <c r="AX27" s="17">
        <v>39426</v>
      </c>
      <c r="AY27" s="17">
        <v>33202</v>
      </c>
      <c r="AZ27" s="17">
        <v>34050</v>
      </c>
      <c r="BA27" s="17">
        <v>34198</v>
      </c>
      <c r="BB27" s="17">
        <v>35141</v>
      </c>
      <c r="BC27" s="17">
        <v>31827</v>
      </c>
      <c r="BD27" s="17">
        <v>33930</v>
      </c>
    </row>
    <row r="28" spans="2:56" x14ac:dyDescent="0.3">
      <c r="B28" s="113" t="s">
        <v>21</v>
      </c>
      <c r="C28" s="114"/>
      <c r="D28" s="17">
        <v>44132</v>
      </c>
      <c r="E28" s="17">
        <v>41586</v>
      </c>
      <c r="F28" s="17">
        <v>52528</v>
      </c>
      <c r="G28" s="17">
        <v>44566</v>
      </c>
      <c r="H28" s="17">
        <v>44763</v>
      </c>
      <c r="I28" s="17">
        <v>40161</v>
      </c>
      <c r="J28" s="17">
        <v>49516</v>
      </c>
      <c r="K28" s="17">
        <v>39709</v>
      </c>
      <c r="L28" s="17">
        <v>33166</v>
      </c>
      <c r="M28" s="17">
        <v>36258</v>
      </c>
      <c r="N28" s="17">
        <v>27501</v>
      </c>
      <c r="O28" s="17">
        <v>26626</v>
      </c>
      <c r="P28" s="17">
        <v>25504</v>
      </c>
      <c r="Q28" s="17">
        <v>24265</v>
      </c>
      <c r="R28" s="17">
        <v>23310</v>
      </c>
      <c r="S28" s="17">
        <v>25721</v>
      </c>
      <c r="T28" s="17">
        <v>24360</v>
      </c>
      <c r="U28" s="17">
        <v>22607</v>
      </c>
      <c r="V28" s="17">
        <v>19416</v>
      </c>
      <c r="W28" s="17">
        <v>23642</v>
      </c>
      <c r="X28" s="17">
        <v>18643</v>
      </c>
      <c r="Y28" s="17">
        <v>19239</v>
      </c>
      <c r="Z28" s="17">
        <v>17193</v>
      </c>
      <c r="AA28" s="17">
        <v>18110</v>
      </c>
      <c r="AB28" s="17">
        <v>17955</v>
      </c>
      <c r="AC28" s="17">
        <v>15498</v>
      </c>
      <c r="AD28" s="17">
        <v>15343</v>
      </c>
      <c r="AE28" s="17">
        <v>14933</v>
      </c>
      <c r="AF28" s="17">
        <v>16389</v>
      </c>
      <c r="AG28" s="17">
        <v>16538</v>
      </c>
      <c r="AH28" s="17">
        <v>22108</v>
      </c>
      <c r="AI28" s="17">
        <v>13658</v>
      </c>
      <c r="AJ28" s="17">
        <v>15986</v>
      </c>
      <c r="AK28" s="17">
        <v>16006</v>
      </c>
      <c r="AL28" s="17">
        <v>16858</v>
      </c>
      <c r="AM28" s="17">
        <v>13487</v>
      </c>
      <c r="AN28" s="17">
        <v>13375</v>
      </c>
      <c r="AO28" s="17">
        <v>14095</v>
      </c>
      <c r="AP28" s="17">
        <v>14876</v>
      </c>
      <c r="AQ28" s="17">
        <v>12872</v>
      </c>
      <c r="AR28" s="17">
        <v>15430</v>
      </c>
      <c r="AS28" s="17">
        <v>18183</v>
      </c>
      <c r="AT28" s="17">
        <v>19943</v>
      </c>
      <c r="AU28" s="17">
        <v>14089</v>
      </c>
      <c r="AV28" s="17">
        <v>15081</v>
      </c>
      <c r="AW28" s="17">
        <v>13573</v>
      </c>
      <c r="AX28" s="17">
        <v>8650</v>
      </c>
      <c r="AY28" s="17">
        <v>8529</v>
      </c>
      <c r="AZ28" s="17">
        <v>7660</v>
      </c>
      <c r="BA28" s="17">
        <v>7960</v>
      </c>
      <c r="BB28" s="17">
        <v>6086</v>
      </c>
      <c r="BC28" s="17">
        <v>4802</v>
      </c>
      <c r="BD28" s="17">
        <v>3817</v>
      </c>
    </row>
    <row r="29" spans="2:56" x14ac:dyDescent="0.3">
      <c r="B29" s="104" t="s">
        <v>22</v>
      </c>
      <c r="C29" s="105"/>
      <c r="D29" s="18">
        <f>SUM(D22:D28)</f>
        <v>241149</v>
      </c>
      <c r="E29" s="18">
        <f t="shared" ref="E29:AY29" si="2">SUM(E22:E28)</f>
        <v>253469</v>
      </c>
      <c r="F29" s="18">
        <f t="shared" si="2"/>
        <v>260222</v>
      </c>
      <c r="G29" s="18">
        <f t="shared" si="2"/>
        <v>226917</v>
      </c>
      <c r="H29" s="18">
        <f t="shared" si="2"/>
        <v>223878</v>
      </c>
      <c r="I29" s="18">
        <f t="shared" si="2"/>
        <v>212011</v>
      </c>
      <c r="J29" s="18">
        <f t="shared" si="2"/>
        <v>216616</v>
      </c>
      <c r="K29" s="18">
        <f t="shared" si="2"/>
        <v>181524</v>
      </c>
      <c r="L29" s="18">
        <f t="shared" si="2"/>
        <v>171826</v>
      </c>
      <c r="M29" s="18">
        <f t="shared" si="2"/>
        <v>176545</v>
      </c>
      <c r="N29" s="18">
        <f t="shared" si="2"/>
        <v>161040</v>
      </c>
      <c r="O29" s="18">
        <f t="shared" si="2"/>
        <v>159296</v>
      </c>
      <c r="P29" s="18">
        <f t="shared" si="2"/>
        <v>159965</v>
      </c>
      <c r="Q29" s="18">
        <f t="shared" si="2"/>
        <v>151087</v>
      </c>
      <c r="R29" s="18">
        <f t="shared" si="2"/>
        <v>144132</v>
      </c>
      <c r="S29" s="18">
        <f t="shared" si="2"/>
        <v>144000</v>
      </c>
      <c r="T29" s="18">
        <f t="shared" si="2"/>
        <v>148466</v>
      </c>
      <c r="U29" s="18">
        <f t="shared" si="2"/>
        <v>161043</v>
      </c>
      <c r="V29" s="18">
        <f t="shared" si="2"/>
        <v>147447</v>
      </c>
      <c r="W29" s="18">
        <f t="shared" si="2"/>
        <v>141004</v>
      </c>
      <c r="X29" s="18">
        <f t="shared" si="2"/>
        <v>136771</v>
      </c>
      <c r="Y29" s="18">
        <f t="shared" si="2"/>
        <v>151103</v>
      </c>
      <c r="Z29" s="18">
        <f t="shared" si="2"/>
        <v>150447</v>
      </c>
      <c r="AA29" s="18">
        <f t="shared" si="2"/>
        <v>153701</v>
      </c>
      <c r="AB29" s="18">
        <f t="shared" si="2"/>
        <v>153230</v>
      </c>
      <c r="AC29" s="18">
        <f t="shared" si="2"/>
        <v>153387</v>
      </c>
      <c r="AD29" s="18">
        <f t="shared" si="2"/>
        <v>146682</v>
      </c>
      <c r="AE29" s="18">
        <f t="shared" si="2"/>
        <v>148604</v>
      </c>
      <c r="AF29" s="18">
        <f t="shared" si="2"/>
        <v>143539</v>
      </c>
      <c r="AG29" s="18">
        <f t="shared" si="2"/>
        <v>162618</v>
      </c>
      <c r="AH29" s="18">
        <f t="shared" si="2"/>
        <v>175204</v>
      </c>
      <c r="AI29" s="18">
        <f t="shared" si="2"/>
        <v>114611</v>
      </c>
      <c r="AJ29" s="18">
        <f t="shared" si="2"/>
        <v>125993</v>
      </c>
      <c r="AK29" s="18">
        <f t="shared" si="2"/>
        <v>134040</v>
      </c>
      <c r="AL29" s="18">
        <f t="shared" si="2"/>
        <v>139088</v>
      </c>
      <c r="AM29" s="18">
        <f t="shared" si="2"/>
        <v>128272</v>
      </c>
      <c r="AN29" s="18">
        <f t="shared" si="2"/>
        <v>132834</v>
      </c>
      <c r="AO29" s="18">
        <f t="shared" si="2"/>
        <v>144416</v>
      </c>
      <c r="AP29" s="18">
        <f t="shared" si="2"/>
        <v>137782</v>
      </c>
      <c r="AQ29" s="18">
        <f t="shared" si="2"/>
        <v>120026</v>
      </c>
      <c r="AR29" s="18">
        <f t="shared" si="2"/>
        <v>130376</v>
      </c>
      <c r="AS29" s="18">
        <f t="shared" si="2"/>
        <v>132092</v>
      </c>
      <c r="AT29" s="18">
        <f t="shared" si="2"/>
        <v>137185</v>
      </c>
      <c r="AU29" s="18">
        <f t="shared" si="2"/>
        <v>127014</v>
      </c>
      <c r="AV29" s="18">
        <f t="shared" si="2"/>
        <v>141145</v>
      </c>
      <c r="AW29" s="18">
        <f t="shared" si="2"/>
        <v>143446</v>
      </c>
      <c r="AX29" s="18">
        <f t="shared" si="2"/>
        <v>134717</v>
      </c>
      <c r="AY29" s="18">
        <f t="shared" si="2"/>
        <v>118710</v>
      </c>
      <c r="AZ29" s="18">
        <f>SUM(AZ22:AZ28)</f>
        <v>124694</v>
      </c>
      <c r="BA29" s="18">
        <f t="shared" ref="BA29:BC29" si="3">SUM(BA22:BA28)</f>
        <v>127450</v>
      </c>
      <c r="BB29" s="18">
        <f t="shared" si="3"/>
        <v>129568</v>
      </c>
      <c r="BC29" s="18">
        <f t="shared" si="3"/>
        <v>124390</v>
      </c>
      <c r="BD29" s="18">
        <f>SUM(BD22:BD28)</f>
        <v>132379</v>
      </c>
    </row>
    <row r="30" spans="2:56" x14ac:dyDescent="0.3">
      <c r="B30" s="16"/>
      <c r="C30" s="14"/>
      <c r="D30" s="14"/>
      <c r="E30" s="14"/>
      <c r="F30" s="14"/>
      <c r="G30" s="14"/>
    </row>
    <row r="31" spans="2:56" ht="13.5" x14ac:dyDescent="0.35">
      <c r="B31" s="50" t="s">
        <v>35</v>
      </c>
      <c r="C31" s="12"/>
      <c r="D31" s="11"/>
      <c r="E31" s="11"/>
      <c r="F31" s="11"/>
      <c r="G31" s="11"/>
      <c r="H31" s="11"/>
      <c r="I31" s="11"/>
    </row>
    <row r="32" spans="2:56" ht="12.75" x14ac:dyDescent="0.35">
      <c r="B32" s="5" t="s">
        <v>136</v>
      </c>
      <c r="C32" s="12"/>
      <c r="D32" s="11"/>
      <c r="E32" s="11"/>
      <c r="F32" s="11"/>
      <c r="G32" s="11"/>
      <c r="H32" s="11"/>
      <c r="I32" s="11"/>
    </row>
    <row r="33" spans="2:56" ht="12.75" x14ac:dyDescent="0.35">
      <c r="B33" s="12"/>
      <c r="C33" s="12"/>
      <c r="D33" s="11"/>
      <c r="E33" s="11"/>
      <c r="F33" s="11"/>
      <c r="G33" s="11"/>
      <c r="H33" s="11"/>
      <c r="I33" s="11"/>
    </row>
    <row r="34" spans="2:56" x14ac:dyDescent="0.3">
      <c r="C34" s="13"/>
      <c r="D34" s="8" t="s">
        <v>160</v>
      </c>
      <c r="E34" s="14"/>
      <c r="F34" s="14"/>
      <c r="G34" s="14"/>
      <c r="H34" s="14"/>
      <c r="I34" s="14"/>
    </row>
    <row r="35" spans="2:56" ht="12.75" customHeight="1" x14ac:dyDescent="0.3">
      <c r="B35" s="88" t="s">
        <v>163</v>
      </c>
      <c r="C35" s="88"/>
      <c r="D35" s="31" t="s">
        <v>161</v>
      </c>
      <c r="E35" s="31" t="s">
        <v>88</v>
      </c>
      <c r="F35" s="31" t="s">
        <v>89</v>
      </c>
      <c r="G35" s="31" t="s">
        <v>90</v>
      </c>
      <c r="H35" s="31" t="s">
        <v>91</v>
      </c>
      <c r="I35" s="31" t="s">
        <v>92</v>
      </c>
      <c r="J35" s="31" t="s">
        <v>93</v>
      </c>
      <c r="K35" s="30" t="s">
        <v>94</v>
      </c>
      <c r="L35" s="30" t="s">
        <v>95</v>
      </c>
      <c r="M35" s="30" t="s">
        <v>96</v>
      </c>
      <c r="N35" s="30" t="s">
        <v>97</v>
      </c>
      <c r="O35" s="30" t="s">
        <v>98</v>
      </c>
      <c r="P35" s="31" t="s">
        <v>99</v>
      </c>
      <c r="Q35" s="31" t="s">
        <v>100</v>
      </c>
      <c r="R35" s="31" t="s">
        <v>101</v>
      </c>
      <c r="S35" s="31" t="s">
        <v>102</v>
      </c>
      <c r="T35" s="31" t="s">
        <v>103</v>
      </c>
      <c r="U35" s="31" t="s">
        <v>104</v>
      </c>
      <c r="V35" s="31" t="s">
        <v>105</v>
      </c>
      <c r="W35" s="31" t="s">
        <v>106</v>
      </c>
      <c r="X35" s="31" t="s">
        <v>107</v>
      </c>
      <c r="Y35" s="31" t="s">
        <v>108</v>
      </c>
      <c r="Z35" s="31" t="s">
        <v>109</v>
      </c>
      <c r="AA35" s="31" t="s">
        <v>110</v>
      </c>
      <c r="AB35" s="31" t="s">
        <v>111</v>
      </c>
      <c r="AC35" s="31" t="s">
        <v>112</v>
      </c>
      <c r="AD35" s="31" t="s">
        <v>113</v>
      </c>
      <c r="AE35" s="31" t="s">
        <v>114</v>
      </c>
      <c r="AF35" s="31" t="s">
        <v>115</v>
      </c>
      <c r="AG35" s="31" t="s">
        <v>116</v>
      </c>
      <c r="AH35" s="31" t="s">
        <v>117</v>
      </c>
      <c r="AI35" s="31" t="s">
        <v>118</v>
      </c>
      <c r="AJ35" s="31" t="s">
        <v>119</v>
      </c>
      <c r="AK35" s="31" t="s">
        <v>120</v>
      </c>
      <c r="AL35" s="31" t="s">
        <v>121</v>
      </c>
      <c r="AM35" s="31" t="s">
        <v>122</v>
      </c>
      <c r="AN35" s="31" t="s">
        <v>123</v>
      </c>
      <c r="AO35" s="31" t="s">
        <v>124</v>
      </c>
      <c r="AP35" s="31" t="s">
        <v>125</v>
      </c>
      <c r="AQ35" s="31" t="s">
        <v>126</v>
      </c>
      <c r="AR35" s="31" t="s">
        <v>127</v>
      </c>
      <c r="AS35" s="31" t="s">
        <v>171</v>
      </c>
      <c r="AT35" s="31" t="s">
        <v>172</v>
      </c>
      <c r="AU35" s="31" t="s">
        <v>169</v>
      </c>
      <c r="AV35" s="31" t="s">
        <v>170</v>
      </c>
      <c r="AW35" s="31" t="s">
        <v>175</v>
      </c>
      <c r="AX35" s="31" t="s">
        <v>176</v>
      </c>
      <c r="AY35" s="31" t="s">
        <v>173</v>
      </c>
      <c r="AZ35" s="31" t="s">
        <v>174</v>
      </c>
      <c r="BA35" s="31" t="s">
        <v>183</v>
      </c>
      <c r="BB35" s="31" t="s">
        <v>184</v>
      </c>
      <c r="BC35" s="31" t="s">
        <v>185</v>
      </c>
      <c r="BD35" s="31" t="s">
        <v>186</v>
      </c>
    </row>
    <row r="36" spans="2:56" ht="24.75" customHeight="1" x14ac:dyDescent="0.3">
      <c r="B36" s="89"/>
      <c r="C36" s="89"/>
      <c r="D36" s="14"/>
      <c r="E36" s="14"/>
      <c r="F36" s="14"/>
      <c r="G36" s="14"/>
      <c r="H36" s="14"/>
    </row>
    <row r="37" spans="2:56" x14ac:dyDescent="0.3">
      <c r="B37" s="94" t="s">
        <v>23</v>
      </c>
      <c r="C37" s="59" t="s">
        <v>33</v>
      </c>
      <c r="D37" s="17">
        <v>27152</v>
      </c>
      <c r="E37" s="17">
        <v>25935</v>
      </c>
      <c r="F37" s="17">
        <v>25779</v>
      </c>
      <c r="G37" s="17">
        <v>23359</v>
      </c>
      <c r="H37" s="17">
        <v>23346</v>
      </c>
      <c r="I37" s="17">
        <v>22628</v>
      </c>
      <c r="J37" s="17">
        <v>19112</v>
      </c>
      <c r="K37" s="17">
        <v>16394</v>
      </c>
      <c r="L37" s="17">
        <v>15485</v>
      </c>
      <c r="M37" s="17">
        <v>14580</v>
      </c>
      <c r="N37" s="17">
        <v>13922</v>
      </c>
      <c r="O37" s="17">
        <v>15495</v>
      </c>
      <c r="P37" s="17">
        <v>13956</v>
      </c>
      <c r="Q37" s="17">
        <v>8648</v>
      </c>
      <c r="R37" s="17">
        <v>7195</v>
      </c>
      <c r="S37" s="17">
        <v>8550</v>
      </c>
      <c r="T37" s="17">
        <v>8927</v>
      </c>
      <c r="U37" s="17">
        <v>9557</v>
      </c>
      <c r="V37" s="17">
        <v>7736</v>
      </c>
      <c r="W37" s="17">
        <v>7358</v>
      </c>
      <c r="X37" s="17">
        <v>7354</v>
      </c>
      <c r="Y37" s="17">
        <v>7859</v>
      </c>
      <c r="Z37" s="17">
        <v>8059</v>
      </c>
      <c r="AA37" s="17">
        <v>7469</v>
      </c>
      <c r="AB37" s="17">
        <v>7435</v>
      </c>
      <c r="AC37" s="17">
        <v>6498</v>
      </c>
      <c r="AD37" s="17">
        <v>5372</v>
      </c>
      <c r="AE37" s="17">
        <v>5888</v>
      </c>
      <c r="AF37" s="17">
        <v>5513</v>
      </c>
      <c r="AG37" s="17">
        <v>17811</v>
      </c>
      <c r="AH37" s="17">
        <v>4856</v>
      </c>
      <c r="AI37" s="17">
        <v>2065</v>
      </c>
      <c r="AJ37" s="17">
        <v>1855</v>
      </c>
      <c r="AK37" s="17">
        <v>1719</v>
      </c>
      <c r="AL37" s="17">
        <v>1433</v>
      </c>
      <c r="AM37" s="17">
        <v>1527</v>
      </c>
      <c r="AN37" s="17">
        <v>1603</v>
      </c>
      <c r="AO37" s="17">
        <v>1934</v>
      </c>
      <c r="AP37" s="17">
        <v>2026</v>
      </c>
      <c r="AQ37" s="17">
        <v>2110</v>
      </c>
      <c r="AR37" s="17">
        <v>2227</v>
      </c>
      <c r="AS37" s="17">
        <v>2635</v>
      </c>
      <c r="AT37" s="17">
        <v>2329</v>
      </c>
      <c r="AU37" s="17">
        <v>3744</v>
      </c>
      <c r="AV37" s="17">
        <v>3768</v>
      </c>
      <c r="AW37" s="17">
        <v>3829</v>
      </c>
      <c r="AX37" s="17">
        <v>11457</v>
      </c>
      <c r="AY37" s="17">
        <v>11299</v>
      </c>
      <c r="AZ37" s="17">
        <v>9754</v>
      </c>
      <c r="BA37" s="17">
        <v>9412</v>
      </c>
      <c r="BB37" s="17">
        <v>10670</v>
      </c>
      <c r="BC37" s="17">
        <v>11040</v>
      </c>
      <c r="BD37" s="17">
        <v>10815</v>
      </c>
    </row>
    <row r="38" spans="2:56" x14ac:dyDescent="0.3">
      <c r="B38" s="95"/>
      <c r="C38" s="59" t="s">
        <v>34</v>
      </c>
      <c r="D38" s="17">
        <v>151861</v>
      </c>
      <c r="E38" s="17">
        <v>165762</v>
      </c>
      <c r="F38" s="17">
        <v>168516</v>
      </c>
      <c r="G38" s="17">
        <v>145980</v>
      </c>
      <c r="H38" s="17">
        <v>140080</v>
      </c>
      <c r="I38" s="17">
        <v>132165</v>
      </c>
      <c r="J38" s="17">
        <v>135725</v>
      </c>
      <c r="K38" s="17">
        <v>108833</v>
      </c>
      <c r="L38" s="17">
        <v>108436</v>
      </c>
      <c r="M38" s="17">
        <v>110942</v>
      </c>
      <c r="N38" s="17">
        <v>105072</v>
      </c>
      <c r="O38" s="17">
        <v>100242</v>
      </c>
      <c r="P38" s="17">
        <v>105770</v>
      </c>
      <c r="Q38" s="17">
        <v>104370</v>
      </c>
      <c r="R38" s="17">
        <v>99005</v>
      </c>
      <c r="S38" s="17">
        <v>94409</v>
      </c>
      <c r="T38" s="17">
        <v>101797</v>
      </c>
      <c r="U38" s="17">
        <v>108921</v>
      </c>
      <c r="V38" s="17">
        <v>106957</v>
      </c>
      <c r="W38" s="17">
        <v>100733</v>
      </c>
      <c r="X38" s="17">
        <v>98777</v>
      </c>
      <c r="Y38" s="17">
        <v>110143</v>
      </c>
      <c r="Z38" s="17">
        <v>110430</v>
      </c>
      <c r="AA38" s="17">
        <v>115016</v>
      </c>
      <c r="AB38" s="17">
        <v>115082</v>
      </c>
      <c r="AC38" s="17">
        <v>115117</v>
      </c>
      <c r="AD38" s="17">
        <v>111079</v>
      </c>
      <c r="AE38" s="17">
        <v>112207</v>
      </c>
      <c r="AF38" s="17">
        <v>105552</v>
      </c>
      <c r="AG38" s="17">
        <v>108461</v>
      </c>
      <c r="AH38" s="17">
        <v>131053</v>
      </c>
      <c r="AI38" s="17">
        <v>86306</v>
      </c>
      <c r="AJ38" s="17">
        <v>95274</v>
      </c>
      <c r="AK38" s="17">
        <v>101717</v>
      </c>
      <c r="AL38" s="17">
        <v>106377</v>
      </c>
      <c r="AM38" s="17">
        <v>99813</v>
      </c>
      <c r="AN38" s="17">
        <v>101662</v>
      </c>
      <c r="AO38" s="17">
        <v>109030</v>
      </c>
      <c r="AP38" s="17">
        <v>101887</v>
      </c>
      <c r="AQ38" s="17">
        <v>86819</v>
      </c>
      <c r="AR38" s="17">
        <v>91864</v>
      </c>
      <c r="AS38" s="17">
        <v>92460</v>
      </c>
      <c r="AT38" s="17">
        <v>96341</v>
      </c>
      <c r="AU38" s="17">
        <v>88365</v>
      </c>
      <c r="AV38" s="17">
        <v>96894</v>
      </c>
      <c r="AW38" s="17">
        <v>97098</v>
      </c>
      <c r="AX38" s="17">
        <v>83827</v>
      </c>
      <c r="AY38" s="17">
        <v>74212</v>
      </c>
      <c r="AZ38" s="17">
        <v>74133</v>
      </c>
      <c r="BA38" s="17">
        <v>74366</v>
      </c>
      <c r="BB38" s="17">
        <v>76032</v>
      </c>
      <c r="BC38" s="17">
        <v>75490</v>
      </c>
      <c r="BD38" s="17">
        <v>79193</v>
      </c>
    </row>
    <row r="39" spans="2:56" x14ac:dyDescent="0.3">
      <c r="B39" s="94" t="s">
        <v>24</v>
      </c>
      <c r="C39" s="59" t="s">
        <v>33</v>
      </c>
      <c r="D39" s="17">
        <v>9223</v>
      </c>
      <c r="E39" s="17">
        <v>8316</v>
      </c>
      <c r="F39" s="17">
        <v>7174</v>
      </c>
      <c r="G39" s="17">
        <v>6329</v>
      </c>
      <c r="H39" s="17">
        <v>6125</v>
      </c>
      <c r="I39" s="17">
        <v>6229</v>
      </c>
      <c r="J39" s="17">
        <v>4825</v>
      </c>
      <c r="K39" s="17">
        <v>3974</v>
      </c>
      <c r="L39" s="17">
        <v>3485</v>
      </c>
      <c r="M39" s="17">
        <v>4035</v>
      </c>
      <c r="N39" s="17">
        <v>5371</v>
      </c>
      <c r="O39" s="17">
        <v>11170</v>
      </c>
      <c r="P39" s="17">
        <v>8252</v>
      </c>
      <c r="Q39" s="17">
        <v>9098</v>
      </c>
      <c r="R39" s="17">
        <v>6851</v>
      </c>
      <c r="S39" s="17">
        <v>11012</v>
      </c>
      <c r="T39" s="17">
        <v>7814</v>
      </c>
      <c r="U39" s="17">
        <v>7828</v>
      </c>
      <c r="V39" s="17">
        <v>4737</v>
      </c>
      <c r="W39" s="17">
        <v>6629</v>
      </c>
      <c r="X39" s="17">
        <v>4087</v>
      </c>
      <c r="Y39" s="17">
        <v>4646</v>
      </c>
      <c r="Z39" s="17">
        <v>4083</v>
      </c>
      <c r="AA39" s="17">
        <v>4716</v>
      </c>
      <c r="AB39" s="17">
        <v>4231</v>
      </c>
      <c r="AC39" s="17">
        <v>3691</v>
      </c>
      <c r="AD39" s="17">
        <v>2975</v>
      </c>
      <c r="AE39" s="17">
        <v>3625</v>
      </c>
      <c r="AF39" s="17">
        <v>2584</v>
      </c>
      <c r="AG39" s="17">
        <v>2462</v>
      </c>
      <c r="AH39" s="17">
        <v>2279</v>
      </c>
      <c r="AI39" s="17">
        <v>1511</v>
      </c>
      <c r="AJ39" s="17">
        <v>1608</v>
      </c>
      <c r="AK39" s="17">
        <v>1250</v>
      </c>
      <c r="AL39" s="17">
        <v>1114</v>
      </c>
      <c r="AM39" s="17">
        <v>1198</v>
      </c>
      <c r="AN39" s="17">
        <v>1254</v>
      </c>
      <c r="AO39" s="17">
        <v>1189</v>
      </c>
      <c r="AP39" s="17">
        <v>1121</v>
      </c>
      <c r="AQ39" s="17">
        <v>1149</v>
      </c>
      <c r="AR39" s="17">
        <v>1254</v>
      </c>
      <c r="AS39" s="17">
        <v>1216</v>
      </c>
      <c r="AT39" s="17">
        <v>1404</v>
      </c>
      <c r="AU39" s="17">
        <v>1196</v>
      </c>
      <c r="AV39" s="17">
        <v>1338</v>
      </c>
      <c r="AW39" s="17">
        <v>1458</v>
      </c>
      <c r="AX39" s="17">
        <v>1716</v>
      </c>
      <c r="AY39" s="17">
        <v>1650</v>
      </c>
      <c r="AZ39" s="17">
        <v>1886</v>
      </c>
      <c r="BA39" s="17">
        <v>1782</v>
      </c>
      <c r="BB39" s="17">
        <v>1643</v>
      </c>
      <c r="BC39" s="17">
        <v>1632</v>
      </c>
      <c r="BD39" s="17">
        <v>1691</v>
      </c>
    </row>
    <row r="40" spans="2:56" x14ac:dyDescent="0.3">
      <c r="B40" s="95"/>
      <c r="C40" s="59" t="s">
        <v>34</v>
      </c>
      <c r="D40" s="17">
        <v>27960</v>
      </c>
      <c r="E40" s="17">
        <v>28498</v>
      </c>
      <c r="F40" s="17">
        <v>35400</v>
      </c>
      <c r="G40" s="17">
        <v>28449</v>
      </c>
      <c r="H40" s="17">
        <v>32772</v>
      </c>
      <c r="I40" s="17">
        <v>30402</v>
      </c>
      <c r="J40" s="17">
        <v>34518</v>
      </c>
      <c r="K40" s="17">
        <v>30793</v>
      </c>
      <c r="L40" s="17">
        <v>28500</v>
      </c>
      <c r="M40" s="17">
        <v>35313</v>
      </c>
      <c r="N40" s="17">
        <v>27264</v>
      </c>
      <c r="O40" s="17">
        <v>25875</v>
      </c>
      <c r="P40" s="17">
        <v>24963</v>
      </c>
      <c r="Q40" s="17">
        <v>17917</v>
      </c>
      <c r="R40" s="17">
        <v>21130</v>
      </c>
      <c r="S40" s="17">
        <v>18156</v>
      </c>
      <c r="T40" s="17">
        <v>18916</v>
      </c>
      <c r="U40" s="17">
        <v>22647</v>
      </c>
      <c r="V40" s="17">
        <v>18536</v>
      </c>
      <c r="W40" s="17">
        <v>17171</v>
      </c>
      <c r="X40" s="17">
        <v>18914</v>
      </c>
      <c r="Y40" s="17">
        <v>20315</v>
      </c>
      <c r="Z40" s="17">
        <v>20312</v>
      </c>
      <c r="AA40" s="17">
        <v>18996</v>
      </c>
      <c r="AB40" s="17">
        <v>19101</v>
      </c>
      <c r="AC40" s="17">
        <v>21160</v>
      </c>
      <c r="AD40" s="17">
        <v>21243</v>
      </c>
      <c r="AE40" s="17">
        <v>20766</v>
      </c>
      <c r="AF40" s="17">
        <v>23943</v>
      </c>
      <c r="AG40" s="17">
        <v>27561</v>
      </c>
      <c r="AH40" s="17">
        <v>29584</v>
      </c>
      <c r="AI40" s="17">
        <v>20539</v>
      </c>
      <c r="AJ40" s="17">
        <v>22599</v>
      </c>
      <c r="AK40" s="17">
        <v>24481</v>
      </c>
      <c r="AL40" s="17">
        <v>25333</v>
      </c>
      <c r="AM40" s="17">
        <v>21431</v>
      </c>
      <c r="AN40" s="17">
        <v>23491</v>
      </c>
      <c r="AO40" s="17">
        <v>26905</v>
      </c>
      <c r="AP40" s="17">
        <v>27615</v>
      </c>
      <c r="AQ40" s="17">
        <v>25472</v>
      </c>
      <c r="AR40" s="17">
        <v>30362</v>
      </c>
      <c r="AS40" s="17">
        <v>30785</v>
      </c>
      <c r="AT40" s="17">
        <v>32126</v>
      </c>
      <c r="AU40" s="17">
        <v>29588</v>
      </c>
      <c r="AV40" s="17">
        <v>34035</v>
      </c>
      <c r="AW40" s="17">
        <v>35670</v>
      </c>
      <c r="AX40" s="17">
        <v>32992</v>
      </c>
      <c r="AY40" s="17">
        <v>27348</v>
      </c>
      <c r="AZ40" s="17">
        <v>34855</v>
      </c>
      <c r="BA40" s="17">
        <v>37386</v>
      </c>
      <c r="BB40" s="17">
        <v>37251</v>
      </c>
      <c r="BC40" s="17">
        <v>33313</v>
      </c>
      <c r="BD40" s="17">
        <v>38026</v>
      </c>
    </row>
    <row r="41" spans="2:56" x14ac:dyDescent="0.3">
      <c r="B41" s="94" t="s">
        <v>25</v>
      </c>
      <c r="C41" s="74" t="s">
        <v>33</v>
      </c>
      <c r="D41" s="17">
        <v>13004</v>
      </c>
      <c r="E41" s="17">
        <v>14010</v>
      </c>
      <c r="F41" s="17">
        <v>12907</v>
      </c>
      <c r="G41" s="17">
        <v>13386</v>
      </c>
      <c r="H41" s="17">
        <v>11744</v>
      </c>
      <c r="I41" s="17">
        <v>9966</v>
      </c>
      <c r="J41" s="17">
        <v>11571</v>
      </c>
      <c r="K41" s="17">
        <v>11624</v>
      </c>
      <c r="L41" s="17">
        <v>6340</v>
      </c>
      <c r="M41" s="17">
        <v>2796</v>
      </c>
      <c r="N41" s="17">
        <v>1368</v>
      </c>
      <c r="O41" s="17">
        <v>638</v>
      </c>
      <c r="P41" s="17">
        <v>1149</v>
      </c>
      <c r="Q41" s="17">
        <v>5740</v>
      </c>
      <c r="R41" s="17">
        <v>4558</v>
      </c>
      <c r="S41" s="17">
        <v>7687</v>
      </c>
      <c r="T41" s="17">
        <v>6116</v>
      </c>
      <c r="U41" s="17">
        <v>6832</v>
      </c>
      <c r="V41" s="17">
        <v>4643</v>
      </c>
      <c r="W41" s="17">
        <v>5077</v>
      </c>
      <c r="X41" s="17">
        <v>3457</v>
      </c>
      <c r="Y41" s="17">
        <v>3797</v>
      </c>
      <c r="Z41" s="17">
        <v>3727</v>
      </c>
      <c r="AA41" s="17">
        <v>4044</v>
      </c>
      <c r="AB41" s="17">
        <v>4145</v>
      </c>
      <c r="AC41" s="17">
        <v>3645</v>
      </c>
      <c r="AD41" s="17">
        <v>2898</v>
      </c>
      <c r="AE41" s="17">
        <v>3156</v>
      </c>
      <c r="AF41" s="17">
        <v>2495</v>
      </c>
      <c r="AG41" s="17">
        <v>2337</v>
      </c>
      <c r="AH41" s="17">
        <v>2235</v>
      </c>
      <c r="AI41" s="17">
        <v>1250</v>
      </c>
      <c r="AJ41" s="17">
        <v>1290</v>
      </c>
      <c r="AK41" s="17">
        <v>1340</v>
      </c>
      <c r="AL41" s="17">
        <v>1194</v>
      </c>
      <c r="AM41" s="17">
        <v>1149</v>
      </c>
      <c r="AN41" s="17">
        <v>1441</v>
      </c>
      <c r="AO41" s="17">
        <v>1847</v>
      </c>
      <c r="AP41" s="17">
        <v>1776</v>
      </c>
      <c r="AQ41" s="17">
        <v>1577</v>
      </c>
      <c r="AR41" s="17">
        <v>1785</v>
      </c>
      <c r="AS41" s="17">
        <v>2101</v>
      </c>
      <c r="AT41" s="17">
        <v>2056</v>
      </c>
      <c r="AU41" s="17">
        <v>1231</v>
      </c>
      <c r="AV41" s="17">
        <v>2096</v>
      </c>
      <c r="AW41" s="17">
        <v>2406</v>
      </c>
      <c r="AX41" s="17">
        <v>2137</v>
      </c>
      <c r="AY41" s="17">
        <v>2114</v>
      </c>
      <c r="AZ41" s="17">
        <v>2226</v>
      </c>
      <c r="BA41" s="17">
        <v>2395</v>
      </c>
      <c r="BB41" s="17">
        <v>2343</v>
      </c>
      <c r="BC41" s="17">
        <v>1509</v>
      </c>
      <c r="BD41" s="17">
        <v>1274</v>
      </c>
    </row>
    <row r="42" spans="2:56" x14ac:dyDescent="0.3">
      <c r="B42" s="95"/>
      <c r="C42" s="74" t="s">
        <v>34</v>
      </c>
      <c r="D42" s="17">
        <v>11949</v>
      </c>
      <c r="E42" s="17">
        <v>10948</v>
      </c>
      <c r="F42" s="17">
        <v>10446</v>
      </c>
      <c r="G42" s="17">
        <v>9414</v>
      </c>
      <c r="H42" s="17">
        <v>9811</v>
      </c>
      <c r="I42" s="17">
        <v>10621</v>
      </c>
      <c r="J42" s="17">
        <v>10865</v>
      </c>
      <c r="K42" s="17">
        <v>9906</v>
      </c>
      <c r="L42" s="17">
        <v>9580</v>
      </c>
      <c r="M42" s="17">
        <v>8879</v>
      </c>
      <c r="N42" s="17">
        <v>8043</v>
      </c>
      <c r="O42" s="17">
        <v>5876</v>
      </c>
      <c r="P42" s="17">
        <v>5875</v>
      </c>
      <c r="Q42" s="17">
        <v>5314</v>
      </c>
      <c r="R42" s="17">
        <v>5393</v>
      </c>
      <c r="S42" s="17">
        <v>4186</v>
      </c>
      <c r="T42" s="17">
        <v>4896</v>
      </c>
      <c r="U42" s="17">
        <v>5258</v>
      </c>
      <c r="V42" s="17">
        <v>4838</v>
      </c>
      <c r="W42" s="17">
        <v>4036</v>
      </c>
      <c r="X42" s="17">
        <v>4182</v>
      </c>
      <c r="Y42" s="17">
        <v>4343</v>
      </c>
      <c r="Z42" s="17">
        <v>3836</v>
      </c>
      <c r="AA42" s="17">
        <v>3460</v>
      </c>
      <c r="AB42" s="17">
        <v>3236</v>
      </c>
      <c r="AC42" s="17">
        <v>3276</v>
      </c>
      <c r="AD42" s="17">
        <v>3115</v>
      </c>
      <c r="AE42" s="17">
        <v>2962</v>
      </c>
      <c r="AF42" s="17">
        <v>3452</v>
      </c>
      <c r="AG42" s="17">
        <v>3986</v>
      </c>
      <c r="AH42" s="17">
        <v>5197</v>
      </c>
      <c r="AI42" s="17">
        <v>2940</v>
      </c>
      <c r="AJ42" s="17">
        <v>3367</v>
      </c>
      <c r="AK42" s="17">
        <v>3533</v>
      </c>
      <c r="AL42" s="17">
        <v>3637</v>
      </c>
      <c r="AM42" s="17">
        <v>3154</v>
      </c>
      <c r="AN42" s="17">
        <v>3383</v>
      </c>
      <c r="AO42" s="17">
        <v>3511</v>
      </c>
      <c r="AP42" s="17">
        <v>3357</v>
      </c>
      <c r="AQ42" s="17">
        <v>2899</v>
      </c>
      <c r="AR42" s="17">
        <v>2884</v>
      </c>
      <c r="AS42" s="17">
        <v>2895</v>
      </c>
      <c r="AT42" s="17">
        <v>2929</v>
      </c>
      <c r="AU42" s="17">
        <v>2890</v>
      </c>
      <c r="AV42" s="17">
        <v>3014</v>
      </c>
      <c r="AW42" s="17">
        <v>2985</v>
      </c>
      <c r="AX42" s="17">
        <v>2588</v>
      </c>
      <c r="AY42" s="17">
        <v>2087</v>
      </c>
      <c r="AZ42" s="17">
        <v>1840</v>
      </c>
      <c r="BA42" s="17">
        <v>2109</v>
      </c>
      <c r="BB42" s="17">
        <v>1629</v>
      </c>
      <c r="BC42" s="17">
        <v>1406</v>
      </c>
      <c r="BD42" s="17">
        <v>1380</v>
      </c>
    </row>
    <row r="43" spans="2:56" s="34" customFormat="1" x14ac:dyDescent="0.3">
      <c r="B43" s="92" t="s">
        <v>22</v>
      </c>
      <c r="C43" s="93"/>
      <c r="D43" s="18">
        <f>SUM(D37:D42)</f>
        <v>241149</v>
      </c>
      <c r="E43" s="18">
        <f t="shared" ref="E43:AZ43" si="4">SUM(E37:E42)</f>
        <v>253469</v>
      </c>
      <c r="F43" s="18">
        <f t="shared" si="4"/>
        <v>260222</v>
      </c>
      <c r="G43" s="18">
        <f t="shared" si="4"/>
        <v>226917</v>
      </c>
      <c r="H43" s="18">
        <f t="shared" si="4"/>
        <v>223878</v>
      </c>
      <c r="I43" s="18">
        <f t="shared" si="4"/>
        <v>212011</v>
      </c>
      <c r="J43" s="18">
        <f t="shared" si="4"/>
        <v>216616</v>
      </c>
      <c r="K43" s="18">
        <f t="shared" si="4"/>
        <v>181524</v>
      </c>
      <c r="L43" s="18">
        <f t="shared" si="4"/>
        <v>171826</v>
      </c>
      <c r="M43" s="18">
        <f t="shared" si="4"/>
        <v>176545</v>
      </c>
      <c r="N43" s="18">
        <f t="shared" si="4"/>
        <v>161040</v>
      </c>
      <c r="O43" s="18">
        <f t="shared" si="4"/>
        <v>159296</v>
      </c>
      <c r="P43" s="18">
        <f t="shared" si="4"/>
        <v>159965</v>
      </c>
      <c r="Q43" s="18">
        <f t="shared" si="4"/>
        <v>151087</v>
      </c>
      <c r="R43" s="18">
        <f t="shared" si="4"/>
        <v>144132</v>
      </c>
      <c r="S43" s="18">
        <f t="shared" si="4"/>
        <v>144000</v>
      </c>
      <c r="T43" s="18">
        <f t="shared" si="4"/>
        <v>148466</v>
      </c>
      <c r="U43" s="18">
        <f t="shared" si="4"/>
        <v>161043</v>
      </c>
      <c r="V43" s="18">
        <f t="shared" si="4"/>
        <v>147447</v>
      </c>
      <c r="W43" s="18">
        <f t="shared" si="4"/>
        <v>141004</v>
      </c>
      <c r="X43" s="18">
        <f t="shared" si="4"/>
        <v>136771</v>
      </c>
      <c r="Y43" s="18">
        <f t="shared" si="4"/>
        <v>151103</v>
      </c>
      <c r="Z43" s="18">
        <f t="shared" si="4"/>
        <v>150447</v>
      </c>
      <c r="AA43" s="18">
        <f t="shared" si="4"/>
        <v>153701</v>
      </c>
      <c r="AB43" s="18">
        <f t="shared" si="4"/>
        <v>153230</v>
      </c>
      <c r="AC43" s="18">
        <f t="shared" si="4"/>
        <v>153387</v>
      </c>
      <c r="AD43" s="18">
        <f t="shared" si="4"/>
        <v>146682</v>
      </c>
      <c r="AE43" s="18">
        <f t="shared" si="4"/>
        <v>148604</v>
      </c>
      <c r="AF43" s="18">
        <f t="shared" si="4"/>
        <v>143539</v>
      </c>
      <c r="AG43" s="18">
        <f t="shared" si="4"/>
        <v>162618</v>
      </c>
      <c r="AH43" s="18">
        <f t="shared" si="4"/>
        <v>175204</v>
      </c>
      <c r="AI43" s="18">
        <f t="shared" si="4"/>
        <v>114611</v>
      </c>
      <c r="AJ43" s="18">
        <f t="shared" si="4"/>
        <v>125993</v>
      </c>
      <c r="AK43" s="18">
        <f t="shared" si="4"/>
        <v>134040</v>
      </c>
      <c r="AL43" s="18">
        <f t="shared" si="4"/>
        <v>139088</v>
      </c>
      <c r="AM43" s="18">
        <f t="shared" si="4"/>
        <v>128272</v>
      </c>
      <c r="AN43" s="18">
        <f t="shared" si="4"/>
        <v>132834</v>
      </c>
      <c r="AO43" s="18">
        <f t="shared" si="4"/>
        <v>144416</v>
      </c>
      <c r="AP43" s="18">
        <f t="shared" si="4"/>
        <v>137782</v>
      </c>
      <c r="AQ43" s="18">
        <f t="shared" si="4"/>
        <v>120026</v>
      </c>
      <c r="AR43" s="18">
        <f t="shared" si="4"/>
        <v>130376</v>
      </c>
      <c r="AS43" s="18">
        <f t="shared" si="4"/>
        <v>132092</v>
      </c>
      <c r="AT43" s="18">
        <f t="shared" si="4"/>
        <v>137185</v>
      </c>
      <c r="AU43" s="18">
        <f t="shared" si="4"/>
        <v>127014</v>
      </c>
      <c r="AV43" s="18">
        <f t="shared" si="4"/>
        <v>141145</v>
      </c>
      <c r="AW43" s="18">
        <f t="shared" si="4"/>
        <v>143446</v>
      </c>
      <c r="AX43" s="18">
        <f t="shared" si="4"/>
        <v>134717</v>
      </c>
      <c r="AY43" s="18">
        <f t="shared" si="4"/>
        <v>118710</v>
      </c>
      <c r="AZ43" s="18">
        <f t="shared" si="4"/>
        <v>124694</v>
      </c>
      <c r="BA43" s="18">
        <f t="shared" ref="BA43:BD43" si="5">SUM(BA37:BA42)</f>
        <v>127450</v>
      </c>
      <c r="BB43" s="18">
        <f t="shared" si="5"/>
        <v>129568</v>
      </c>
      <c r="BC43" s="18">
        <f t="shared" si="5"/>
        <v>124390</v>
      </c>
      <c r="BD43" s="18">
        <f t="shared" si="5"/>
        <v>132379</v>
      </c>
    </row>
    <row r="44" spans="2:56" x14ac:dyDescent="0.3">
      <c r="B44" s="13"/>
      <c r="C44" s="13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2"/>
    </row>
    <row r="45" spans="2:56" ht="13.5" x14ac:dyDescent="0.35">
      <c r="B45" s="49" t="s">
        <v>38</v>
      </c>
      <c r="C45" s="11"/>
      <c r="D45" s="11"/>
      <c r="E45" s="11"/>
      <c r="F45" s="11"/>
      <c r="G45" s="11"/>
      <c r="H45" s="11"/>
    </row>
    <row r="46" spans="2:56" ht="12.75" x14ac:dyDescent="0.35">
      <c r="B46" s="5" t="s">
        <v>137</v>
      </c>
      <c r="C46" s="11"/>
      <c r="D46" s="11"/>
      <c r="E46" s="11"/>
      <c r="F46" s="11"/>
      <c r="G46" s="11"/>
      <c r="H46" s="11"/>
    </row>
    <row r="47" spans="2:56" x14ac:dyDescent="0.3">
      <c r="B47" s="13"/>
      <c r="C47" s="13"/>
      <c r="D47" s="13"/>
      <c r="E47" s="13"/>
      <c r="F47" s="13"/>
      <c r="G47" s="13"/>
      <c r="H47" s="13"/>
    </row>
    <row r="48" spans="2:56" x14ac:dyDescent="0.3">
      <c r="B48" s="13"/>
      <c r="C48" s="13"/>
      <c r="E48" s="13"/>
      <c r="F48" s="13"/>
      <c r="G48" s="13"/>
      <c r="H48" s="8" t="s">
        <v>160</v>
      </c>
    </row>
    <row r="49" spans="2:56" ht="12.75" customHeight="1" x14ac:dyDescent="0.3">
      <c r="B49" s="88" t="s">
        <v>165</v>
      </c>
      <c r="C49" s="88"/>
      <c r="D49" s="88"/>
      <c r="E49" s="88"/>
      <c r="F49" s="88"/>
      <c r="G49" s="88"/>
      <c r="H49" s="31" t="s">
        <v>167</v>
      </c>
      <c r="I49" s="31" t="s">
        <v>92</v>
      </c>
      <c r="J49" s="31" t="s">
        <v>93</v>
      </c>
      <c r="K49" s="30" t="s">
        <v>94</v>
      </c>
      <c r="L49" s="30" t="s">
        <v>95</v>
      </c>
      <c r="M49" s="30" t="s">
        <v>96</v>
      </c>
      <c r="N49" s="30" t="s">
        <v>97</v>
      </c>
      <c r="O49" s="30" t="s">
        <v>98</v>
      </c>
      <c r="P49" s="31" t="s">
        <v>99</v>
      </c>
      <c r="Q49" s="31" t="s">
        <v>100</v>
      </c>
      <c r="R49" s="31" t="s">
        <v>101</v>
      </c>
      <c r="S49" s="31" t="s">
        <v>102</v>
      </c>
      <c r="T49" s="31" t="s">
        <v>103</v>
      </c>
      <c r="U49" s="31" t="s">
        <v>104</v>
      </c>
      <c r="V49" s="31" t="s">
        <v>105</v>
      </c>
      <c r="W49" s="31" t="s">
        <v>106</v>
      </c>
      <c r="X49" s="31" t="s">
        <v>107</v>
      </c>
      <c r="Y49" s="31" t="s">
        <v>108</v>
      </c>
      <c r="Z49" s="31" t="s">
        <v>109</v>
      </c>
      <c r="AA49" s="31" t="s">
        <v>110</v>
      </c>
      <c r="AB49" s="31" t="s">
        <v>111</v>
      </c>
      <c r="AC49" s="31" t="s">
        <v>112</v>
      </c>
      <c r="AD49" s="31" t="s">
        <v>113</v>
      </c>
      <c r="AE49" s="31" t="s">
        <v>114</v>
      </c>
      <c r="AF49" s="31" t="s">
        <v>115</v>
      </c>
      <c r="AG49" s="31" t="s">
        <v>116</v>
      </c>
      <c r="AH49" s="31" t="s">
        <v>117</v>
      </c>
      <c r="AI49" s="31" t="s">
        <v>118</v>
      </c>
      <c r="AJ49" s="31" t="s">
        <v>119</v>
      </c>
      <c r="AK49" s="31" t="s">
        <v>120</v>
      </c>
      <c r="AL49" s="31" t="s">
        <v>121</v>
      </c>
      <c r="AM49" s="31" t="s">
        <v>122</v>
      </c>
      <c r="AN49" s="31" t="s">
        <v>123</v>
      </c>
      <c r="AO49" s="31" t="s">
        <v>124</v>
      </c>
      <c r="AP49" s="31" t="s">
        <v>125</v>
      </c>
      <c r="AQ49" s="31" t="s">
        <v>126</v>
      </c>
      <c r="AR49" s="31" t="s">
        <v>127</v>
      </c>
      <c r="AS49" s="31" t="s">
        <v>171</v>
      </c>
      <c r="AT49" s="31" t="s">
        <v>172</v>
      </c>
      <c r="AU49" s="31" t="s">
        <v>169</v>
      </c>
      <c r="AV49" s="31" t="s">
        <v>170</v>
      </c>
      <c r="AW49" s="31" t="s">
        <v>175</v>
      </c>
      <c r="AX49" s="31" t="s">
        <v>176</v>
      </c>
      <c r="AY49" s="31" t="s">
        <v>173</v>
      </c>
      <c r="AZ49" s="31" t="s">
        <v>174</v>
      </c>
      <c r="BA49" s="31" t="s">
        <v>183</v>
      </c>
      <c r="BB49" s="31" t="s">
        <v>184</v>
      </c>
      <c r="BC49" s="31" t="s">
        <v>185</v>
      </c>
      <c r="BD49" s="31" t="s">
        <v>186</v>
      </c>
    </row>
    <row r="50" spans="2:56" ht="24.75" customHeight="1" x14ac:dyDescent="0.3">
      <c r="B50" s="89"/>
      <c r="C50" s="89"/>
      <c r="D50" s="89"/>
      <c r="E50" s="89"/>
      <c r="F50" s="89"/>
      <c r="G50" s="89"/>
      <c r="H50" s="23"/>
    </row>
    <row r="51" spans="2:56" ht="12.75" customHeight="1" x14ac:dyDescent="0.3">
      <c r="B51" s="110" t="s">
        <v>23</v>
      </c>
      <c r="C51" s="110"/>
      <c r="D51" s="110"/>
      <c r="E51" s="110"/>
      <c r="F51" s="84" t="s">
        <v>36</v>
      </c>
      <c r="G51" s="85"/>
      <c r="H51" s="24">
        <v>138821</v>
      </c>
      <c r="I51" s="24">
        <v>141556</v>
      </c>
      <c r="J51" s="24">
        <v>141627</v>
      </c>
      <c r="K51" s="24">
        <v>116194</v>
      </c>
      <c r="L51" s="24">
        <v>115057</v>
      </c>
      <c r="M51" s="24">
        <v>117124</v>
      </c>
      <c r="N51" s="24">
        <v>109734</v>
      </c>
      <c r="O51" s="24">
        <v>107507</v>
      </c>
      <c r="P51" s="24">
        <v>110567</v>
      </c>
      <c r="Q51" s="24">
        <v>104556</v>
      </c>
      <c r="R51" s="24">
        <v>98798</v>
      </c>
      <c r="S51" s="24">
        <v>94932</v>
      </c>
      <c r="T51" s="24">
        <v>100171</v>
      </c>
      <c r="U51" s="24">
        <v>108876</v>
      </c>
      <c r="V51" s="24">
        <v>106496</v>
      </c>
      <c r="W51" s="24">
        <v>99894</v>
      </c>
      <c r="X51" s="24">
        <v>97555</v>
      </c>
      <c r="Y51" s="24">
        <v>108911</v>
      </c>
      <c r="Z51" s="24">
        <v>109977</v>
      </c>
      <c r="AA51" s="24">
        <v>113940</v>
      </c>
      <c r="AB51" s="24">
        <v>114216</v>
      </c>
      <c r="AC51" s="24">
        <v>113191</v>
      </c>
      <c r="AD51" s="24">
        <v>107966</v>
      </c>
      <c r="AE51" s="24">
        <v>108441</v>
      </c>
      <c r="AF51" s="24">
        <v>99960</v>
      </c>
      <c r="AG51" s="24">
        <v>104667</v>
      </c>
      <c r="AH51" s="24">
        <v>123057</v>
      </c>
      <c r="AI51" s="24">
        <v>78591</v>
      </c>
      <c r="AJ51" s="24">
        <v>85320</v>
      </c>
      <c r="AK51" s="24">
        <v>90943</v>
      </c>
      <c r="AL51" s="24">
        <v>94754</v>
      </c>
      <c r="AM51" s="24">
        <v>87186</v>
      </c>
      <c r="AN51" s="24">
        <v>88196</v>
      </c>
      <c r="AO51" s="24">
        <v>95205</v>
      </c>
      <c r="AP51" s="24">
        <v>88344</v>
      </c>
      <c r="AQ51" s="24">
        <v>73073</v>
      </c>
      <c r="AR51" s="24">
        <v>78172</v>
      </c>
      <c r="AS51" s="24">
        <v>79264</v>
      </c>
      <c r="AT51" s="24">
        <v>83291</v>
      </c>
      <c r="AU51" s="24">
        <v>76612</v>
      </c>
      <c r="AV51" s="24">
        <v>85954</v>
      </c>
      <c r="AW51" s="24">
        <v>87241</v>
      </c>
      <c r="AX51" s="24">
        <v>81457</v>
      </c>
      <c r="AY51" s="24">
        <v>70801</v>
      </c>
      <c r="AZ51" s="24">
        <v>69057</v>
      </c>
      <c r="BA51" s="24">
        <v>68014</v>
      </c>
      <c r="BB51" s="24">
        <v>69972</v>
      </c>
      <c r="BC51" s="24">
        <v>66569</v>
      </c>
      <c r="BD51" s="24">
        <v>71043</v>
      </c>
    </row>
    <row r="52" spans="2:56" ht="12.75" customHeight="1" x14ac:dyDescent="0.3">
      <c r="B52" s="110"/>
      <c r="C52" s="110"/>
      <c r="D52" s="110"/>
      <c r="E52" s="110"/>
      <c r="F52" s="84" t="s">
        <v>37</v>
      </c>
      <c r="G52" s="85"/>
      <c r="H52" s="24">
        <v>24605</v>
      </c>
      <c r="I52" s="24">
        <v>13237</v>
      </c>
      <c r="J52" s="24">
        <v>13210</v>
      </c>
      <c r="K52" s="24">
        <v>9033</v>
      </c>
      <c r="L52" s="24">
        <v>8864</v>
      </c>
      <c r="M52" s="24">
        <v>8398</v>
      </c>
      <c r="N52" s="24">
        <v>9260</v>
      </c>
      <c r="O52" s="24">
        <v>8230</v>
      </c>
      <c r="P52" s="24">
        <v>9159</v>
      </c>
      <c r="Q52" s="24">
        <v>8462</v>
      </c>
      <c r="R52" s="24">
        <v>7402</v>
      </c>
      <c r="S52" s="24">
        <v>8027</v>
      </c>
      <c r="T52" s="24">
        <v>10553</v>
      </c>
      <c r="U52" s="24">
        <v>9602</v>
      </c>
      <c r="V52" s="24">
        <v>8197</v>
      </c>
      <c r="W52" s="24">
        <v>8197</v>
      </c>
      <c r="X52" s="24">
        <v>8576</v>
      </c>
      <c r="Y52" s="24">
        <v>9091</v>
      </c>
      <c r="Z52" s="24">
        <v>8512</v>
      </c>
      <c r="AA52" s="24">
        <v>8545</v>
      </c>
      <c r="AB52" s="24">
        <v>8301</v>
      </c>
      <c r="AC52" s="24">
        <v>8424</v>
      </c>
      <c r="AD52" s="24">
        <v>8485</v>
      </c>
      <c r="AE52" s="24">
        <v>9654</v>
      </c>
      <c r="AF52" s="24">
        <v>11105</v>
      </c>
      <c r="AG52" s="24">
        <v>21605</v>
      </c>
      <c r="AH52" s="24">
        <v>12852</v>
      </c>
      <c r="AI52" s="24">
        <v>9780</v>
      </c>
      <c r="AJ52" s="24">
        <v>11809</v>
      </c>
      <c r="AK52" s="24">
        <v>12493</v>
      </c>
      <c r="AL52" s="24">
        <v>13056</v>
      </c>
      <c r="AM52" s="24">
        <v>14154</v>
      </c>
      <c r="AN52" s="24">
        <v>15069</v>
      </c>
      <c r="AO52" s="24">
        <v>15759</v>
      </c>
      <c r="AP52" s="24">
        <v>15569</v>
      </c>
      <c r="AQ52" s="24">
        <v>15856</v>
      </c>
      <c r="AR52" s="24">
        <v>15919</v>
      </c>
      <c r="AS52" s="24">
        <v>15831</v>
      </c>
      <c r="AT52" s="24">
        <v>15379</v>
      </c>
      <c r="AU52" s="24">
        <v>15497</v>
      </c>
      <c r="AV52" s="24">
        <v>14708</v>
      </c>
      <c r="AW52" s="24">
        <v>13686</v>
      </c>
      <c r="AX52" s="24">
        <v>13827</v>
      </c>
      <c r="AY52" s="24">
        <v>14710</v>
      </c>
      <c r="AZ52" s="24">
        <v>14830</v>
      </c>
      <c r="BA52" s="24">
        <v>15764</v>
      </c>
      <c r="BB52" s="24">
        <v>16730</v>
      </c>
      <c r="BC52" s="24">
        <v>19961</v>
      </c>
      <c r="BD52" s="24">
        <v>18965</v>
      </c>
    </row>
    <row r="53" spans="2:56" ht="12.75" customHeight="1" x14ac:dyDescent="0.3">
      <c r="B53" s="110" t="s">
        <v>24</v>
      </c>
      <c r="C53" s="110"/>
      <c r="D53" s="110"/>
      <c r="E53" s="110"/>
      <c r="F53" s="84" t="s">
        <v>36</v>
      </c>
      <c r="G53" s="85"/>
      <c r="H53" s="24">
        <v>33599</v>
      </c>
      <c r="I53" s="24">
        <v>34405</v>
      </c>
      <c r="J53" s="24">
        <v>36981</v>
      </c>
      <c r="K53" s="24">
        <v>32838</v>
      </c>
      <c r="L53" s="24">
        <v>30378</v>
      </c>
      <c r="M53" s="24">
        <v>37603</v>
      </c>
      <c r="N53" s="24">
        <v>30217</v>
      </c>
      <c r="O53" s="24">
        <v>35346</v>
      </c>
      <c r="P53" s="24">
        <v>30848</v>
      </c>
      <c r="Q53" s="24">
        <v>24923</v>
      </c>
      <c r="R53" s="24">
        <v>25972</v>
      </c>
      <c r="S53" s="24">
        <v>26630</v>
      </c>
      <c r="T53" s="24">
        <v>24817</v>
      </c>
      <c r="U53" s="24">
        <v>27716</v>
      </c>
      <c r="V53" s="24">
        <v>21016</v>
      </c>
      <c r="W53" s="24">
        <v>19238</v>
      </c>
      <c r="X53" s="24">
        <v>19576</v>
      </c>
      <c r="Y53" s="24">
        <v>21066</v>
      </c>
      <c r="Z53" s="24">
        <v>20773</v>
      </c>
      <c r="AA53" s="24">
        <v>19862</v>
      </c>
      <c r="AB53" s="24">
        <v>20152</v>
      </c>
      <c r="AC53" s="24">
        <v>21559</v>
      </c>
      <c r="AD53" s="24">
        <v>21113</v>
      </c>
      <c r="AE53" s="24">
        <v>20723</v>
      </c>
      <c r="AF53" s="24">
        <v>23938</v>
      </c>
      <c r="AG53" s="24">
        <v>27769</v>
      </c>
      <c r="AH53" s="24">
        <v>29582</v>
      </c>
      <c r="AI53" s="24">
        <v>20083</v>
      </c>
      <c r="AJ53" s="24">
        <v>21922</v>
      </c>
      <c r="AK53" s="24">
        <v>23819</v>
      </c>
      <c r="AL53" s="24">
        <v>24403</v>
      </c>
      <c r="AM53" s="24">
        <v>20651</v>
      </c>
      <c r="AN53" s="24">
        <v>22551</v>
      </c>
      <c r="AO53" s="24">
        <v>25822</v>
      </c>
      <c r="AP53" s="24">
        <v>26306</v>
      </c>
      <c r="AQ53" s="24">
        <v>24298</v>
      </c>
      <c r="AR53" s="24">
        <v>29125</v>
      </c>
      <c r="AS53" s="24">
        <v>29364</v>
      </c>
      <c r="AT53" s="24">
        <v>29898</v>
      </c>
      <c r="AU53" s="24">
        <v>27041</v>
      </c>
      <c r="AV53" s="24">
        <v>31321</v>
      </c>
      <c r="AW53" s="24">
        <v>32822</v>
      </c>
      <c r="AX53" s="24">
        <v>30756</v>
      </c>
      <c r="AY53" s="24">
        <v>26156</v>
      </c>
      <c r="AZ53" s="24">
        <v>33372</v>
      </c>
      <c r="BA53" s="24">
        <v>35225</v>
      </c>
      <c r="BB53" s="24">
        <v>35097</v>
      </c>
      <c r="BC53" s="24">
        <v>31420</v>
      </c>
      <c r="BD53" s="24">
        <v>35491</v>
      </c>
    </row>
    <row r="54" spans="2:56" ht="12.75" customHeight="1" x14ac:dyDescent="0.3">
      <c r="B54" s="110"/>
      <c r="C54" s="110"/>
      <c r="D54" s="110"/>
      <c r="E54" s="110"/>
      <c r="F54" s="84" t="s">
        <v>37</v>
      </c>
      <c r="G54" s="85"/>
      <c r="H54" s="24">
        <v>5298</v>
      </c>
      <c r="I54" s="24">
        <v>2226</v>
      </c>
      <c r="J54" s="24">
        <v>2362</v>
      </c>
      <c r="K54" s="24">
        <v>1929</v>
      </c>
      <c r="L54" s="24">
        <v>1607</v>
      </c>
      <c r="M54" s="24">
        <v>1745</v>
      </c>
      <c r="N54" s="24">
        <v>2418</v>
      </c>
      <c r="O54" s="24">
        <v>1699</v>
      </c>
      <c r="P54" s="24">
        <v>2367</v>
      </c>
      <c r="Q54" s="24">
        <v>2092</v>
      </c>
      <c r="R54" s="24">
        <v>2009</v>
      </c>
      <c r="S54" s="24">
        <v>2538</v>
      </c>
      <c r="T54" s="24">
        <v>1913</v>
      </c>
      <c r="U54" s="24">
        <v>2759</v>
      </c>
      <c r="V54" s="24">
        <v>2257</v>
      </c>
      <c r="W54" s="24">
        <v>4562</v>
      </c>
      <c r="X54" s="24">
        <v>3425</v>
      </c>
      <c r="Y54" s="24">
        <v>3895</v>
      </c>
      <c r="Z54" s="24">
        <v>3622</v>
      </c>
      <c r="AA54" s="24">
        <v>3850</v>
      </c>
      <c r="AB54" s="24">
        <v>3180</v>
      </c>
      <c r="AC54" s="24">
        <v>3292</v>
      </c>
      <c r="AD54" s="24">
        <v>3105</v>
      </c>
      <c r="AE54" s="24">
        <v>3668</v>
      </c>
      <c r="AF54" s="24">
        <v>2589</v>
      </c>
      <c r="AG54" s="24">
        <v>2254</v>
      </c>
      <c r="AH54" s="24">
        <v>2281</v>
      </c>
      <c r="AI54" s="24">
        <v>1967</v>
      </c>
      <c r="AJ54" s="24">
        <v>2285</v>
      </c>
      <c r="AK54" s="24">
        <v>1912</v>
      </c>
      <c r="AL54" s="24">
        <v>2044</v>
      </c>
      <c r="AM54" s="24">
        <v>1978</v>
      </c>
      <c r="AN54" s="24">
        <v>2194</v>
      </c>
      <c r="AO54" s="24">
        <v>2272</v>
      </c>
      <c r="AP54" s="24">
        <v>2430</v>
      </c>
      <c r="AQ54" s="24">
        <v>2323</v>
      </c>
      <c r="AR54" s="24">
        <v>2491</v>
      </c>
      <c r="AS54" s="24">
        <v>2637</v>
      </c>
      <c r="AT54" s="24">
        <v>3632</v>
      </c>
      <c r="AU54" s="24">
        <v>3743</v>
      </c>
      <c r="AV54" s="24">
        <v>4052</v>
      </c>
      <c r="AW54" s="24">
        <v>4306</v>
      </c>
      <c r="AX54" s="24">
        <v>3952</v>
      </c>
      <c r="AY54" s="24">
        <v>2842</v>
      </c>
      <c r="AZ54" s="24">
        <v>3369</v>
      </c>
      <c r="BA54" s="24">
        <v>3943</v>
      </c>
      <c r="BB54" s="24">
        <v>3797</v>
      </c>
      <c r="BC54" s="24">
        <v>3525</v>
      </c>
      <c r="BD54" s="24">
        <v>4226</v>
      </c>
    </row>
    <row r="55" spans="2:56" ht="12.75" customHeight="1" x14ac:dyDescent="0.3">
      <c r="B55" s="110" t="s">
        <v>25</v>
      </c>
      <c r="C55" s="110"/>
      <c r="D55" s="110"/>
      <c r="E55" s="110"/>
      <c r="F55" s="84" t="s">
        <v>36</v>
      </c>
      <c r="G55" s="85"/>
      <c r="H55" s="24">
        <v>10436</v>
      </c>
      <c r="I55" s="24">
        <v>11686</v>
      </c>
      <c r="J55" s="24">
        <v>11620</v>
      </c>
      <c r="K55" s="24">
        <v>10647</v>
      </c>
      <c r="L55" s="24">
        <v>10075</v>
      </c>
      <c r="M55" s="24">
        <v>9471</v>
      </c>
      <c r="N55" s="24">
        <v>8477</v>
      </c>
      <c r="O55" s="24">
        <v>6159</v>
      </c>
      <c r="P55" s="24">
        <v>6694</v>
      </c>
      <c r="Q55" s="24">
        <v>10617</v>
      </c>
      <c r="R55" s="24">
        <v>9483</v>
      </c>
      <c r="S55" s="24">
        <v>11231</v>
      </c>
      <c r="T55" s="24">
        <v>10603</v>
      </c>
      <c r="U55" s="24">
        <v>11777</v>
      </c>
      <c r="V55" s="24">
        <v>8900</v>
      </c>
      <c r="W55" s="24">
        <v>7231</v>
      </c>
      <c r="X55" s="24">
        <v>5898</v>
      </c>
      <c r="Y55" s="24">
        <v>6014</v>
      </c>
      <c r="Z55" s="24">
        <v>5525</v>
      </c>
      <c r="AA55" s="24">
        <v>5093</v>
      </c>
      <c r="AB55" s="24">
        <v>4985</v>
      </c>
      <c r="AC55" s="24">
        <v>4742</v>
      </c>
      <c r="AD55" s="24">
        <v>4330</v>
      </c>
      <c r="AE55" s="24">
        <v>4677</v>
      </c>
      <c r="AF55" s="24">
        <v>4862</v>
      </c>
      <c r="AG55" s="24">
        <v>5335</v>
      </c>
      <c r="AH55" s="24">
        <v>6385</v>
      </c>
      <c r="AI55" s="24">
        <v>3435</v>
      </c>
      <c r="AJ55" s="24">
        <v>3529</v>
      </c>
      <c r="AK55" s="24">
        <v>3553</v>
      </c>
      <c r="AL55" s="24">
        <v>3636</v>
      </c>
      <c r="AM55" s="24">
        <v>3147</v>
      </c>
      <c r="AN55" s="24">
        <v>3364</v>
      </c>
      <c r="AO55" s="24">
        <v>3512</v>
      </c>
      <c r="AP55" s="24">
        <v>3317</v>
      </c>
      <c r="AQ55" s="24">
        <v>2889</v>
      </c>
      <c r="AR55" s="24">
        <v>2916</v>
      </c>
      <c r="AS55" s="24">
        <v>2897</v>
      </c>
      <c r="AT55" s="24">
        <v>2885</v>
      </c>
      <c r="AU55" s="24">
        <v>2757</v>
      </c>
      <c r="AV55" s="24">
        <v>2934</v>
      </c>
      <c r="AW55" s="24">
        <v>2907</v>
      </c>
      <c r="AX55" s="24">
        <v>2651</v>
      </c>
      <c r="AY55" s="24">
        <v>2206</v>
      </c>
      <c r="AZ55" s="24">
        <v>1938</v>
      </c>
      <c r="BA55" s="24">
        <v>2242</v>
      </c>
      <c r="BB55" s="24">
        <v>1935</v>
      </c>
      <c r="BC55" s="24">
        <v>1648</v>
      </c>
      <c r="BD55" s="24">
        <v>1727</v>
      </c>
    </row>
    <row r="56" spans="2:56" ht="12.75" customHeight="1" x14ac:dyDescent="0.3">
      <c r="B56" s="110"/>
      <c r="C56" s="110"/>
      <c r="D56" s="110"/>
      <c r="E56" s="110"/>
      <c r="F56" s="84" t="s">
        <v>37</v>
      </c>
      <c r="G56" s="85"/>
      <c r="H56" s="24">
        <v>11119</v>
      </c>
      <c r="I56" s="24">
        <v>8901</v>
      </c>
      <c r="J56" s="24">
        <v>10816</v>
      </c>
      <c r="K56" s="24">
        <v>10883</v>
      </c>
      <c r="L56" s="24">
        <v>5845</v>
      </c>
      <c r="M56" s="24">
        <v>2204</v>
      </c>
      <c r="N56" s="24">
        <v>934</v>
      </c>
      <c r="O56" s="24">
        <v>355</v>
      </c>
      <c r="P56" s="24">
        <v>330</v>
      </c>
      <c r="Q56" s="24">
        <v>437</v>
      </c>
      <c r="R56" s="24">
        <v>468</v>
      </c>
      <c r="S56" s="24">
        <v>642</v>
      </c>
      <c r="T56" s="24">
        <v>409</v>
      </c>
      <c r="U56" s="24">
        <v>313</v>
      </c>
      <c r="V56" s="24">
        <v>581</v>
      </c>
      <c r="W56" s="24">
        <v>1882</v>
      </c>
      <c r="X56" s="24">
        <v>1741</v>
      </c>
      <c r="Y56" s="24">
        <v>2126</v>
      </c>
      <c r="Z56" s="24">
        <v>2038</v>
      </c>
      <c r="AA56" s="24">
        <v>2411</v>
      </c>
      <c r="AB56" s="24">
        <v>2396</v>
      </c>
      <c r="AC56" s="24">
        <v>2179</v>
      </c>
      <c r="AD56" s="24">
        <v>1683</v>
      </c>
      <c r="AE56" s="24">
        <v>1441</v>
      </c>
      <c r="AF56" s="24">
        <v>1085</v>
      </c>
      <c r="AG56" s="24">
        <v>988</v>
      </c>
      <c r="AH56" s="24">
        <v>1047</v>
      </c>
      <c r="AI56" s="24">
        <v>755</v>
      </c>
      <c r="AJ56" s="24">
        <v>1128</v>
      </c>
      <c r="AK56" s="24">
        <v>1320</v>
      </c>
      <c r="AL56" s="24">
        <v>1195</v>
      </c>
      <c r="AM56" s="24">
        <v>1156</v>
      </c>
      <c r="AN56" s="24">
        <v>1460</v>
      </c>
      <c r="AO56" s="24">
        <v>1846</v>
      </c>
      <c r="AP56" s="24">
        <v>1816</v>
      </c>
      <c r="AQ56" s="24">
        <v>1587</v>
      </c>
      <c r="AR56" s="24">
        <v>1753</v>
      </c>
      <c r="AS56" s="24">
        <v>2099</v>
      </c>
      <c r="AT56" s="24">
        <v>2100</v>
      </c>
      <c r="AU56" s="24">
        <v>1364</v>
      </c>
      <c r="AV56" s="24">
        <v>2176</v>
      </c>
      <c r="AW56" s="24">
        <v>2484</v>
      </c>
      <c r="AX56" s="24">
        <v>2074</v>
      </c>
      <c r="AY56" s="24">
        <v>1995</v>
      </c>
      <c r="AZ56" s="24">
        <v>2128</v>
      </c>
      <c r="BA56" s="24">
        <v>2262</v>
      </c>
      <c r="BB56" s="24">
        <v>2037</v>
      </c>
      <c r="BC56" s="24">
        <v>1267</v>
      </c>
      <c r="BD56" s="24">
        <v>927</v>
      </c>
    </row>
    <row r="57" spans="2:56" x14ac:dyDescent="0.3">
      <c r="B57" s="117" t="s">
        <v>22</v>
      </c>
      <c r="C57" s="118"/>
      <c r="D57" s="118"/>
      <c r="E57" s="118"/>
      <c r="F57" s="118"/>
      <c r="G57" s="119"/>
      <c r="H57" s="25">
        <f>SUM(H51:H56)</f>
        <v>223878</v>
      </c>
      <c r="I57" s="25">
        <f t="shared" ref="I57:AZ57" si="6">SUM(I51:I56)</f>
        <v>212011</v>
      </c>
      <c r="J57" s="25">
        <f t="shared" si="6"/>
        <v>216616</v>
      </c>
      <c r="K57" s="25">
        <f t="shared" si="6"/>
        <v>181524</v>
      </c>
      <c r="L57" s="25">
        <f t="shared" si="6"/>
        <v>171826</v>
      </c>
      <c r="M57" s="25">
        <f t="shared" si="6"/>
        <v>176545</v>
      </c>
      <c r="N57" s="25">
        <f t="shared" si="6"/>
        <v>161040</v>
      </c>
      <c r="O57" s="25">
        <f t="shared" si="6"/>
        <v>159296</v>
      </c>
      <c r="P57" s="25">
        <f t="shared" si="6"/>
        <v>159965</v>
      </c>
      <c r="Q57" s="25">
        <f t="shared" si="6"/>
        <v>151087</v>
      </c>
      <c r="R57" s="25">
        <f t="shared" si="6"/>
        <v>144132</v>
      </c>
      <c r="S57" s="25">
        <f t="shared" si="6"/>
        <v>144000</v>
      </c>
      <c r="T57" s="25">
        <f t="shared" si="6"/>
        <v>148466</v>
      </c>
      <c r="U57" s="25">
        <f t="shared" si="6"/>
        <v>161043</v>
      </c>
      <c r="V57" s="25">
        <f t="shared" si="6"/>
        <v>147447</v>
      </c>
      <c r="W57" s="25">
        <f t="shared" si="6"/>
        <v>141004</v>
      </c>
      <c r="X57" s="25">
        <f t="shared" si="6"/>
        <v>136771</v>
      </c>
      <c r="Y57" s="25">
        <f t="shared" si="6"/>
        <v>151103</v>
      </c>
      <c r="Z57" s="25">
        <f t="shared" si="6"/>
        <v>150447</v>
      </c>
      <c r="AA57" s="25">
        <f t="shared" si="6"/>
        <v>153701</v>
      </c>
      <c r="AB57" s="25">
        <f t="shared" si="6"/>
        <v>153230</v>
      </c>
      <c r="AC57" s="25">
        <f t="shared" si="6"/>
        <v>153387</v>
      </c>
      <c r="AD57" s="25">
        <f t="shared" si="6"/>
        <v>146682</v>
      </c>
      <c r="AE57" s="25">
        <f t="shared" si="6"/>
        <v>148604</v>
      </c>
      <c r="AF57" s="25">
        <f t="shared" si="6"/>
        <v>143539</v>
      </c>
      <c r="AG57" s="25">
        <f t="shared" si="6"/>
        <v>162618</v>
      </c>
      <c r="AH57" s="25">
        <f t="shared" si="6"/>
        <v>175204</v>
      </c>
      <c r="AI57" s="25">
        <f t="shared" si="6"/>
        <v>114611</v>
      </c>
      <c r="AJ57" s="25">
        <f t="shared" si="6"/>
        <v>125993</v>
      </c>
      <c r="AK57" s="25">
        <f t="shared" si="6"/>
        <v>134040</v>
      </c>
      <c r="AL57" s="25">
        <f t="shared" si="6"/>
        <v>139088</v>
      </c>
      <c r="AM57" s="25">
        <f t="shared" si="6"/>
        <v>128272</v>
      </c>
      <c r="AN57" s="25">
        <f t="shared" si="6"/>
        <v>132834</v>
      </c>
      <c r="AO57" s="25">
        <f t="shared" si="6"/>
        <v>144416</v>
      </c>
      <c r="AP57" s="25">
        <f t="shared" si="6"/>
        <v>137782</v>
      </c>
      <c r="AQ57" s="25">
        <f t="shared" si="6"/>
        <v>120026</v>
      </c>
      <c r="AR57" s="25">
        <f t="shared" si="6"/>
        <v>130376</v>
      </c>
      <c r="AS57" s="25">
        <f t="shared" si="6"/>
        <v>132092</v>
      </c>
      <c r="AT57" s="25">
        <f t="shared" si="6"/>
        <v>137185</v>
      </c>
      <c r="AU57" s="25">
        <f t="shared" si="6"/>
        <v>127014</v>
      </c>
      <c r="AV57" s="25">
        <f t="shared" si="6"/>
        <v>141145</v>
      </c>
      <c r="AW57" s="25">
        <f t="shared" si="6"/>
        <v>143446</v>
      </c>
      <c r="AX57" s="25">
        <f t="shared" si="6"/>
        <v>134717</v>
      </c>
      <c r="AY57" s="25">
        <f t="shared" si="6"/>
        <v>118710</v>
      </c>
      <c r="AZ57" s="25">
        <f t="shared" si="6"/>
        <v>124694</v>
      </c>
      <c r="BA57" s="25">
        <f t="shared" ref="BA57:BD57" si="7">SUM(BA51:BA56)</f>
        <v>127450</v>
      </c>
      <c r="BB57" s="25">
        <f t="shared" si="7"/>
        <v>129568</v>
      </c>
      <c r="BC57" s="25">
        <f t="shared" si="7"/>
        <v>124390</v>
      </c>
      <c r="BD57" s="25">
        <f t="shared" si="7"/>
        <v>132379</v>
      </c>
    </row>
    <row r="58" spans="2:56" x14ac:dyDescent="0.3">
      <c r="B58" s="13"/>
      <c r="C58" s="13"/>
      <c r="D58" s="13"/>
      <c r="E58" s="13"/>
      <c r="F58" s="13"/>
      <c r="G58" s="13"/>
      <c r="H58" s="13"/>
    </row>
    <row r="59" spans="2:56" ht="13.5" x14ac:dyDescent="0.35">
      <c r="B59" s="49" t="s">
        <v>41</v>
      </c>
      <c r="C59" s="11"/>
      <c r="D59" s="11"/>
      <c r="E59" s="11"/>
      <c r="F59" s="11"/>
      <c r="G59" s="11"/>
      <c r="H59" s="11"/>
    </row>
    <row r="60" spans="2:56" ht="12.75" x14ac:dyDescent="0.35">
      <c r="B60" s="5" t="s">
        <v>138</v>
      </c>
      <c r="C60" s="11"/>
      <c r="D60" s="11"/>
      <c r="E60" s="11"/>
      <c r="F60" s="11"/>
      <c r="G60" s="11"/>
      <c r="H60" s="11"/>
    </row>
    <row r="61" spans="2:56" x14ac:dyDescent="0.3">
      <c r="B61" s="14"/>
      <c r="C61" s="14"/>
      <c r="D61" s="14"/>
      <c r="E61" s="14"/>
      <c r="F61" s="14"/>
      <c r="G61" s="14"/>
      <c r="H61" s="14"/>
    </row>
    <row r="62" spans="2:56" x14ac:dyDescent="0.3">
      <c r="B62" s="14"/>
      <c r="C62" s="14"/>
      <c r="D62" s="8" t="s">
        <v>160</v>
      </c>
      <c r="E62" s="14"/>
      <c r="F62" s="14"/>
      <c r="G62" s="14"/>
      <c r="H62" s="14"/>
    </row>
    <row r="63" spans="2:56" x14ac:dyDescent="0.3">
      <c r="B63" s="100" t="s">
        <v>9</v>
      </c>
      <c r="C63" s="100"/>
      <c r="D63" s="31" t="s">
        <v>161</v>
      </c>
      <c r="E63" s="31" t="s">
        <v>88</v>
      </c>
      <c r="F63" s="31" t="s">
        <v>89</v>
      </c>
      <c r="G63" s="31" t="s">
        <v>90</v>
      </c>
      <c r="H63" s="31" t="s">
        <v>91</v>
      </c>
      <c r="I63" s="31" t="s">
        <v>92</v>
      </c>
      <c r="J63" s="31" t="s">
        <v>93</v>
      </c>
      <c r="K63" s="30" t="s">
        <v>94</v>
      </c>
      <c r="L63" s="30" t="s">
        <v>95</v>
      </c>
      <c r="M63" s="30" t="s">
        <v>96</v>
      </c>
      <c r="N63" s="30" t="s">
        <v>97</v>
      </c>
      <c r="O63" s="30" t="s">
        <v>98</v>
      </c>
      <c r="P63" s="31" t="s">
        <v>99</v>
      </c>
      <c r="Q63" s="31" t="s">
        <v>100</v>
      </c>
      <c r="R63" s="31" t="s">
        <v>101</v>
      </c>
      <c r="S63" s="31" t="s">
        <v>102</v>
      </c>
      <c r="T63" s="31" t="s">
        <v>103</v>
      </c>
      <c r="U63" s="31" t="s">
        <v>104</v>
      </c>
      <c r="V63" s="31" t="s">
        <v>105</v>
      </c>
      <c r="W63" s="31" t="s">
        <v>106</v>
      </c>
      <c r="X63" s="31" t="s">
        <v>107</v>
      </c>
      <c r="Y63" s="31" t="s">
        <v>108</v>
      </c>
      <c r="Z63" s="31" t="s">
        <v>109</v>
      </c>
      <c r="AA63" s="31" t="s">
        <v>110</v>
      </c>
      <c r="AB63" s="31" t="s">
        <v>111</v>
      </c>
      <c r="AC63" s="31" t="s">
        <v>112</v>
      </c>
      <c r="AD63" s="31" t="s">
        <v>113</v>
      </c>
      <c r="AE63" s="31" t="s">
        <v>114</v>
      </c>
      <c r="AF63" s="31" t="s">
        <v>115</v>
      </c>
      <c r="AG63" s="31" t="s">
        <v>116</v>
      </c>
      <c r="AH63" s="31" t="s">
        <v>117</v>
      </c>
      <c r="AI63" s="31" t="s">
        <v>118</v>
      </c>
      <c r="AJ63" s="31" t="s">
        <v>119</v>
      </c>
      <c r="AK63" s="31" t="s">
        <v>120</v>
      </c>
      <c r="AL63" s="31" t="s">
        <v>121</v>
      </c>
      <c r="AM63" s="31" t="s">
        <v>122</v>
      </c>
      <c r="AN63" s="31" t="s">
        <v>123</v>
      </c>
      <c r="AO63" s="31" t="s">
        <v>124</v>
      </c>
      <c r="AP63" s="31" t="s">
        <v>125</v>
      </c>
      <c r="AQ63" s="31" t="s">
        <v>126</v>
      </c>
      <c r="AR63" s="31" t="s">
        <v>127</v>
      </c>
      <c r="AS63" s="31" t="s">
        <v>171</v>
      </c>
      <c r="AT63" s="31" t="s">
        <v>172</v>
      </c>
      <c r="AU63" s="31" t="s">
        <v>169</v>
      </c>
      <c r="AV63" s="31" t="s">
        <v>170</v>
      </c>
      <c r="AW63" s="31" t="s">
        <v>175</v>
      </c>
      <c r="AX63" s="31" t="s">
        <v>176</v>
      </c>
      <c r="AY63" s="31" t="s">
        <v>173</v>
      </c>
      <c r="AZ63" s="31" t="s">
        <v>174</v>
      </c>
      <c r="BA63" s="31" t="s">
        <v>183</v>
      </c>
      <c r="BB63" s="31" t="s">
        <v>184</v>
      </c>
      <c r="BC63" s="31" t="s">
        <v>185</v>
      </c>
      <c r="BD63" s="31" t="s">
        <v>186</v>
      </c>
    </row>
    <row r="64" spans="2:56" ht="18.75" customHeight="1" x14ac:dyDescent="0.3">
      <c r="B64" s="101"/>
      <c r="C64" s="101"/>
      <c r="D64" s="14"/>
      <c r="E64" s="14"/>
      <c r="F64" s="14"/>
      <c r="G64" s="14"/>
      <c r="H64" s="14"/>
    </row>
    <row r="65" spans="2:56" x14ac:dyDescent="0.3">
      <c r="B65" s="110" t="s">
        <v>23</v>
      </c>
      <c r="C65" s="59" t="s">
        <v>39</v>
      </c>
      <c r="D65" s="17">
        <v>174948</v>
      </c>
      <c r="E65" s="17">
        <v>187774</v>
      </c>
      <c r="F65" s="17">
        <v>192158</v>
      </c>
      <c r="G65" s="17">
        <v>166828</v>
      </c>
      <c r="H65" s="17">
        <v>160501</v>
      </c>
      <c r="I65" s="17">
        <v>153423</v>
      </c>
      <c r="J65" s="17">
        <v>153860</v>
      </c>
      <c r="K65" s="17">
        <v>123973</v>
      </c>
      <c r="L65" s="17">
        <v>122903</v>
      </c>
      <c r="M65" s="17">
        <v>124316</v>
      </c>
      <c r="N65" s="17">
        <v>118261</v>
      </c>
      <c r="O65" s="17">
        <v>107529</v>
      </c>
      <c r="P65" s="17">
        <v>108678</v>
      </c>
      <c r="Q65" s="17">
        <v>101082</v>
      </c>
      <c r="R65" s="17">
        <v>94918</v>
      </c>
      <c r="S65" s="17">
        <v>91312</v>
      </c>
      <c r="T65" s="17">
        <v>99444</v>
      </c>
      <c r="U65" s="17">
        <v>106886</v>
      </c>
      <c r="V65" s="17">
        <v>103312</v>
      </c>
      <c r="W65" s="17">
        <v>93976</v>
      </c>
      <c r="X65" s="17">
        <v>93124</v>
      </c>
      <c r="Y65" s="17">
        <v>95675</v>
      </c>
      <c r="Z65" s="17">
        <v>91249</v>
      </c>
      <c r="AA65" s="17">
        <v>91220</v>
      </c>
      <c r="AB65" s="17">
        <v>91273</v>
      </c>
      <c r="AC65" s="17">
        <v>89540</v>
      </c>
      <c r="AD65" s="17">
        <v>89169</v>
      </c>
      <c r="AE65" s="17">
        <v>88664</v>
      </c>
      <c r="AF65" s="17">
        <v>85543</v>
      </c>
      <c r="AG65" s="17">
        <v>104049</v>
      </c>
      <c r="AH65" s="17">
        <v>116648</v>
      </c>
      <c r="AI65" s="17">
        <v>69124</v>
      </c>
      <c r="AJ65" s="17">
        <v>80341</v>
      </c>
      <c r="AK65" s="17">
        <v>87445</v>
      </c>
      <c r="AL65" s="17">
        <v>92458</v>
      </c>
      <c r="AM65" s="17">
        <v>86215</v>
      </c>
      <c r="AN65" s="17">
        <v>88999</v>
      </c>
      <c r="AO65" s="17">
        <v>90932</v>
      </c>
      <c r="AP65" s="17">
        <v>91336</v>
      </c>
      <c r="AQ65" s="17">
        <v>86787</v>
      </c>
      <c r="AR65" s="17">
        <v>92638</v>
      </c>
      <c r="AS65" s="17">
        <v>93147</v>
      </c>
      <c r="AT65" s="17">
        <v>96086</v>
      </c>
      <c r="AU65" s="17">
        <v>89829</v>
      </c>
      <c r="AV65" s="17">
        <v>98021</v>
      </c>
      <c r="AW65" s="17">
        <v>97304</v>
      </c>
      <c r="AX65" s="17">
        <v>90999</v>
      </c>
      <c r="AY65" s="17">
        <v>81251</v>
      </c>
      <c r="AZ65" s="17">
        <v>79098</v>
      </c>
      <c r="BA65" s="17">
        <v>78670</v>
      </c>
      <c r="BB65" s="17">
        <v>80660</v>
      </c>
      <c r="BC65" s="17">
        <v>80594</v>
      </c>
      <c r="BD65" s="17">
        <v>83518</v>
      </c>
    </row>
    <row r="66" spans="2:56" x14ac:dyDescent="0.3">
      <c r="B66" s="110"/>
      <c r="C66" s="59" t="s">
        <v>40</v>
      </c>
      <c r="D66" s="17">
        <v>4065</v>
      </c>
      <c r="E66" s="17">
        <v>3923</v>
      </c>
      <c r="F66" s="17">
        <v>2137</v>
      </c>
      <c r="G66" s="17">
        <v>2511</v>
      </c>
      <c r="H66" s="17">
        <v>2925</v>
      </c>
      <c r="I66" s="17">
        <v>1370</v>
      </c>
      <c r="J66" s="17">
        <v>977</v>
      </c>
      <c r="K66" s="17">
        <v>1254</v>
      </c>
      <c r="L66" s="17">
        <v>1018</v>
      </c>
      <c r="M66" s="17">
        <v>1206</v>
      </c>
      <c r="N66" s="17">
        <v>733</v>
      </c>
      <c r="O66" s="17">
        <v>8208</v>
      </c>
      <c r="P66" s="17">
        <v>11048</v>
      </c>
      <c r="Q66" s="17">
        <v>11936</v>
      </c>
      <c r="R66" s="17">
        <v>11282</v>
      </c>
      <c r="S66" s="17">
        <v>11647</v>
      </c>
      <c r="T66" s="17">
        <v>11280</v>
      </c>
      <c r="U66" s="17">
        <v>11592</v>
      </c>
      <c r="V66" s="17">
        <v>11381</v>
      </c>
      <c r="W66" s="17">
        <v>14115</v>
      </c>
      <c r="X66" s="17">
        <v>13007</v>
      </c>
      <c r="Y66" s="17">
        <v>22327</v>
      </c>
      <c r="Z66" s="17">
        <v>27240</v>
      </c>
      <c r="AA66" s="17">
        <v>31265</v>
      </c>
      <c r="AB66" s="17">
        <v>31244</v>
      </c>
      <c r="AC66" s="17">
        <v>32075</v>
      </c>
      <c r="AD66" s="17">
        <v>27282</v>
      </c>
      <c r="AE66" s="17">
        <v>29431</v>
      </c>
      <c r="AF66" s="17">
        <v>25522</v>
      </c>
      <c r="AG66" s="17">
        <v>22223</v>
      </c>
      <c r="AH66" s="17">
        <v>19261</v>
      </c>
      <c r="AI66" s="17">
        <v>19247</v>
      </c>
      <c r="AJ66" s="17">
        <v>16788</v>
      </c>
      <c r="AK66" s="17">
        <v>15991</v>
      </c>
      <c r="AL66" s="17">
        <v>15352</v>
      </c>
      <c r="AM66" s="17">
        <v>15125</v>
      </c>
      <c r="AN66" s="17">
        <v>14266</v>
      </c>
      <c r="AO66" s="17">
        <v>20032</v>
      </c>
      <c r="AP66" s="17">
        <v>12577</v>
      </c>
      <c r="AQ66" s="17">
        <v>2142</v>
      </c>
      <c r="AR66" s="17">
        <v>1453</v>
      </c>
      <c r="AS66" s="17">
        <v>1948</v>
      </c>
      <c r="AT66" s="17">
        <v>2584</v>
      </c>
      <c r="AU66" s="17">
        <v>2280</v>
      </c>
      <c r="AV66" s="17">
        <v>2641</v>
      </c>
      <c r="AW66" s="17">
        <v>3623</v>
      </c>
      <c r="AX66" s="17">
        <v>4285</v>
      </c>
      <c r="AY66" s="17">
        <v>4260</v>
      </c>
      <c r="AZ66" s="17">
        <v>4789</v>
      </c>
      <c r="BA66" s="17">
        <v>5108</v>
      </c>
      <c r="BB66" s="17">
        <v>6042</v>
      </c>
      <c r="BC66" s="17">
        <v>5936</v>
      </c>
      <c r="BD66" s="17">
        <v>6490</v>
      </c>
    </row>
    <row r="67" spans="2:56" x14ac:dyDescent="0.3">
      <c r="B67" s="111" t="s">
        <v>24</v>
      </c>
      <c r="C67" s="59" t="s">
        <v>39</v>
      </c>
      <c r="D67" s="17">
        <v>33305</v>
      </c>
      <c r="E67" s="17">
        <v>32021</v>
      </c>
      <c r="F67" s="17">
        <v>38760</v>
      </c>
      <c r="G67" s="17">
        <v>33132</v>
      </c>
      <c r="H67" s="17">
        <v>34700</v>
      </c>
      <c r="I67" s="17">
        <v>35179</v>
      </c>
      <c r="J67" s="17">
        <v>31962</v>
      </c>
      <c r="K67" s="17">
        <v>28263</v>
      </c>
      <c r="L67" s="17">
        <v>25230</v>
      </c>
      <c r="M67" s="17">
        <v>32195</v>
      </c>
      <c r="N67" s="17">
        <v>27694</v>
      </c>
      <c r="O67" s="17">
        <v>32083</v>
      </c>
      <c r="P67" s="17">
        <v>30279</v>
      </c>
      <c r="Q67" s="17">
        <v>26808</v>
      </c>
      <c r="R67" s="17">
        <v>27674</v>
      </c>
      <c r="S67" s="17">
        <v>28972</v>
      </c>
      <c r="T67" s="17">
        <v>26655</v>
      </c>
      <c r="U67" s="17">
        <v>30415</v>
      </c>
      <c r="V67" s="17">
        <v>23220</v>
      </c>
      <c r="W67" s="17">
        <v>23725</v>
      </c>
      <c r="X67" s="17">
        <v>22937</v>
      </c>
      <c r="Y67" s="17">
        <v>24884</v>
      </c>
      <c r="Z67" s="17">
        <v>24348</v>
      </c>
      <c r="AA67" s="17">
        <v>23654</v>
      </c>
      <c r="AB67" s="17">
        <v>23270</v>
      </c>
      <c r="AC67" s="17">
        <v>24786</v>
      </c>
      <c r="AD67" s="17">
        <v>24185</v>
      </c>
      <c r="AE67" s="17">
        <v>24345</v>
      </c>
      <c r="AF67" s="17">
        <v>26506</v>
      </c>
      <c r="AG67" s="17">
        <v>29992</v>
      </c>
      <c r="AH67" s="17">
        <v>31838</v>
      </c>
      <c r="AI67" s="17">
        <v>22036</v>
      </c>
      <c r="AJ67" s="17">
        <v>24185</v>
      </c>
      <c r="AK67" s="17">
        <v>25708</v>
      </c>
      <c r="AL67" s="17">
        <v>26425</v>
      </c>
      <c r="AM67" s="17">
        <v>22565</v>
      </c>
      <c r="AN67" s="17">
        <v>24693</v>
      </c>
      <c r="AO67" s="17">
        <v>28058</v>
      </c>
      <c r="AP67" s="17">
        <v>28687</v>
      </c>
      <c r="AQ67" s="17">
        <v>26580</v>
      </c>
      <c r="AR67" s="17">
        <v>31604</v>
      </c>
      <c r="AS67" s="17">
        <v>31972</v>
      </c>
      <c r="AT67" s="17">
        <v>33424</v>
      </c>
      <c r="AU67" s="17">
        <v>30783</v>
      </c>
      <c r="AV67" s="17">
        <v>35370</v>
      </c>
      <c r="AW67" s="17">
        <v>37128</v>
      </c>
      <c r="AX67" s="17">
        <v>34705</v>
      </c>
      <c r="AY67" s="17">
        <v>28996</v>
      </c>
      <c r="AZ67" s="17">
        <v>36740</v>
      </c>
      <c r="BA67" s="17">
        <v>39167</v>
      </c>
      <c r="BB67" s="17">
        <v>38894</v>
      </c>
      <c r="BC67" s="17">
        <v>34944</v>
      </c>
      <c r="BD67" s="17">
        <v>39716</v>
      </c>
    </row>
    <row r="68" spans="2:56" x14ac:dyDescent="0.3">
      <c r="B68" s="112"/>
      <c r="C68" s="59" t="s">
        <v>40</v>
      </c>
      <c r="D68" s="17">
        <v>3878</v>
      </c>
      <c r="E68" s="17">
        <v>4793</v>
      </c>
      <c r="F68" s="17">
        <v>3814</v>
      </c>
      <c r="G68" s="17">
        <v>1646</v>
      </c>
      <c r="H68" s="17">
        <v>4197</v>
      </c>
      <c r="I68" s="17">
        <v>1452</v>
      </c>
      <c r="J68" s="17">
        <v>7381</v>
      </c>
      <c r="K68" s="17">
        <v>6504</v>
      </c>
      <c r="L68" s="17">
        <v>6755</v>
      </c>
      <c r="M68" s="17">
        <v>7153</v>
      </c>
      <c r="N68" s="17">
        <v>4941</v>
      </c>
      <c r="O68" s="17">
        <v>4962</v>
      </c>
      <c r="P68" s="17">
        <v>2936</v>
      </c>
      <c r="Q68" s="17">
        <v>207</v>
      </c>
      <c r="R68" s="17">
        <v>307</v>
      </c>
      <c r="S68" s="17">
        <v>196</v>
      </c>
      <c r="T68" s="17">
        <v>75</v>
      </c>
      <c r="U68" s="17">
        <v>60</v>
      </c>
      <c r="V68" s="17">
        <v>53</v>
      </c>
      <c r="W68" s="17">
        <v>75</v>
      </c>
      <c r="X68" s="17">
        <v>64</v>
      </c>
      <c r="Y68" s="17">
        <v>77</v>
      </c>
      <c r="Z68" s="17">
        <v>47</v>
      </c>
      <c r="AA68" s="17">
        <v>58</v>
      </c>
      <c r="AB68" s="17">
        <v>62</v>
      </c>
      <c r="AC68" s="17">
        <v>65</v>
      </c>
      <c r="AD68" s="17">
        <v>33</v>
      </c>
      <c r="AE68" s="17">
        <v>46</v>
      </c>
      <c r="AF68" s="17">
        <v>21</v>
      </c>
      <c r="AG68" s="17">
        <v>31</v>
      </c>
      <c r="AH68" s="17">
        <v>25</v>
      </c>
      <c r="AI68" s="17">
        <v>14</v>
      </c>
      <c r="AJ68" s="17">
        <v>22</v>
      </c>
      <c r="AK68" s="17">
        <v>23</v>
      </c>
      <c r="AL68" s="17">
        <v>22</v>
      </c>
      <c r="AM68" s="17">
        <v>64</v>
      </c>
      <c r="AN68" s="17">
        <v>52</v>
      </c>
      <c r="AO68" s="17">
        <v>36</v>
      </c>
      <c r="AP68" s="17">
        <v>49</v>
      </c>
      <c r="AQ68" s="17">
        <v>41</v>
      </c>
      <c r="AR68" s="17">
        <v>12</v>
      </c>
      <c r="AS68" s="17">
        <v>29</v>
      </c>
      <c r="AT68" s="17">
        <v>106</v>
      </c>
      <c r="AU68" s="17">
        <v>1</v>
      </c>
      <c r="AV68" s="17">
        <v>3</v>
      </c>
      <c r="AW68" s="17"/>
      <c r="AX68" s="17">
        <v>3</v>
      </c>
      <c r="AY68" s="17">
        <v>2</v>
      </c>
      <c r="AZ68" s="17">
        <v>1</v>
      </c>
      <c r="BA68" s="17">
        <v>1</v>
      </c>
      <c r="BB68" s="17"/>
      <c r="BC68" s="17">
        <v>1</v>
      </c>
      <c r="BD68" s="17">
        <v>1</v>
      </c>
    </row>
    <row r="69" spans="2:56" x14ac:dyDescent="0.3">
      <c r="B69" s="110" t="s">
        <v>25</v>
      </c>
      <c r="C69" s="59" t="s">
        <v>39</v>
      </c>
      <c r="D69" s="17">
        <v>24170</v>
      </c>
      <c r="E69" s="17">
        <v>24333</v>
      </c>
      <c r="F69" s="17">
        <v>22960</v>
      </c>
      <c r="G69" s="17">
        <v>22463</v>
      </c>
      <c r="H69" s="17">
        <v>21179</v>
      </c>
      <c r="I69" s="17">
        <v>20288</v>
      </c>
      <c r="J69" s="17">
        <v>22182</v>
      </c>
      <c r="K69" s="17">
        <v>21250</v>
      </c>
      <c r="L69" s="17">
        <v>15622</v>
      </c>
      <c r="M69" s="17">
        <v>11465</v>
      </c>
      <c r="N69" s="17">
        <v>9372</v>
      </c>
      <c r="O69" s="17">
        <v>6453</v>
      </c>
      <c r="P69" s="17">
        <v>6966</v>
      </c>
      <c r="Q69" s="17">
        <v>10915</v>
      </c>
      <c r="R69" s="17">
        <v>9861</v>
      </c>
      <c r="S69" s="17">
        <v>11785</v>
      </c>
      <c r="T69" s="17">
        <v>10936</v>
      </c>
      <c r="U69" s="17">
        <v>12005</v>
      </c>
      <c r="V69" s="17">
        <v>9396</v>
      </c>
      <c r="W69" s="17">
        <v>9016</v>
      </c>
      <c r="X69" s="17">
        <v>7563</v>
      </c>
      <c r="Y69" s="17">
        <v>8025</v>
      </c>
      <c r="Z69" s="17">
        <v>7464</v>
      </c>
      <c r="AA69" s="17">
        <v>7397</v>
      </c>
      <c r="AB69" s="17">
        <v>7266</v>
      </c>
      <c r="AC69" s="17">
        <v>6809</v>
      </c>
      <c r="AD69" s="17">
        <v>5907</v>
      </c>
      <c r="AE69" s="17">
        <v>6017</v>
      </c>
      <c r="AF69" s="17">
        <v>5816</v>
      </c>
      <c r="AG69" s="17">
        <v>6147</v>
      </c>
      <c r="AH69" s="17">
        <v>7264</v>
      </c>
      <c r="AI69" s="17">
        <v>4040</v>
      </c>
      <c r="AJ69" s="17">
        <v>4476</v>
      </c>
      <c r="AK69" s="17">
        <v>4743</v>
      </c>
      <c r="AL69" s="17">
        <v>4719</v>
      </c>
      <c r="AM69" s="17">
        <v>4175</v>
      </c>
      <c r="AN69" s="17">
        <v>4705</v>
      </c>
      <c r="AO69" s="17">
        <v>5145</v>
      </c>
      <c r="AP69" s="17">
        <v>5029</v>
      </c>
      <c r="AQ69" s="17">
        <v>4460</v>
      </c>
      <c r="AR69" s="17">
        <v>4652</v>
      </c>
      <c r="AS69" s="17">
        <v>4989</v>
      </c>
      <c r="AT69" s="17">
        <v>4970</v>
      </c>
      <c r="AU69" s="17">
        <v>4095</v>
      </c>
      <c r="AV69" s="17">
        <v>5071</v>
      </c>
      <c r="AW69" s="17">
        <v>5344</v>
      </c>
      <c r="AX69" s="17">
        <v>4638</v>
      </c>
      <c r="AY69" s="17">
        <v>4066</v>
      </c>
      <c r="AZ69" s="17">
        <v>3921</v>
      </c>
      <c r="BA69" s="17">
        <v>4312</v>
      </c>
      <c r="BB69" s="17">
        <v>3701</v>
      </c>
      <c r="BC69" s="17">
        <v>2579</v>
      </c>
      <c r="BD69" s="17">
        <v>2217</v>
      </c>
    </row>
    <row r="70" spans="2:56" x14ac:dyDescent="0.3">
      <c r="B70" s="110"/>
      <c r="C70" s="59" t="s">
        <v>40</v>
      </c>
      <c r="D70" s="17">
        <v>783</v>
      </c>
      <c r="E70" s="17">
        <v>625</v>
      </c>
      <c r="F70" s="17">
        <v>393</v>
      </c>
      <c r="G70" s="17">
        <v>337</v>
      </c>
      <c r="H70" s="17">
        <v>376</v>
      </c>
      <c r="I70" s="17">
        <v>299</v>
      </c>
      <c r="J70" s="17">
        <v>254</v>
      </c>
      <c r="K70" s="17">
        <v>280</v>
      </c>
      <c r="L70" s="17">
        <v>298</v>
      </c>
      <c r="M70" s="17">
        <v>210</v>
      </c>
      <c r="N70" s="17">
        <v>39</v>
      </c>
      <c r="O70" s="17">
        <v>61</v>
      </c>
      <c r="P70" s="17">
        <v>58</v>
      </c>
      <c r="Q70" s="17">
        <v>139</v>
      </c>
      <c r="R70" s="17">
        <v>90</v>
      </c>
      <c r="S70" s="17">
        <v>88</v>
      </c>
      <c r="T70" s="17">
        <v>76</v>
      </c>
      <c r="U70" s="17">
        <v>85</v>
      </c>
      <c r="V70" s="17">
        <v>85</v>
      </c>
      <c r="W70" s="17">
        <v>97</v>
      </c>
      <c r="X70" s="17">
        <v>76</v>
      </c>
      <c r="Y70" s="17">
        <v>115</v>
      </c>
      <c r="Z70" s="17">
        <v>99</v>
      </c>
      <c r="AA70" s="17">
        <v>107</v>
      </c>
      <c r="AB70" s="17">
        <v>115</v>
      </c>
      <c r="AC70" s="17">
        <v>112</v>
      </c>
      <c r="AD70" s="17">
        <v>106</v>
      </c>
      <c r="AE70" s="17">
        <v>101</v>
      </c>
      <c r="AF70" s="17">
        <v>131</v>
      </c>
      <c r="AG70" s="17">
        <v>176</v>
      </c>
      <c r="AH70" s="17">
        <v>168</v>
      </c>
      <c r="AI70" s="17">
        <v>150</v>
      </c>
      <c r="AJ70" s="17">
        <v>181</v>
      </c>
      <c r="AK70" s="17">
        <v>130</v>
      </c>
      <c r="AL70" s="17">
        <v>112</v>
      </c>
      <c r="AM70" s="17">
        <v>128</v>
      </c>
      <c r="AN70" s="17">
        <v>119</v>
      </c>
      <c r="AO70" s="17">
        <v>213</v>
      </c>
      <c r="AP70" s="17">
        <v>104</v>
      </c>
      <c r="AQ70" s="17">
        <v>16</v>
      </c>
      <c r="AR70" s="17">
        <v>17</v>
      </c>
      <c r="AS70" s="17">
        <v>7</v>
      </c>
      <c r="AT70" s="17">
        <v>15</v>
      </c>
      <c r="AU70" s="17">
        <v>26</v>
      </c>
      <c r="AV70" s="17">
        <v>39</v>
      </c>
      <c r="AW70" s="17">
        <v>47</v>
      </c>
      <c r="AX70" s="17">
        <v>87</v>
      </c>
      <c r="AY70" s="17">
        <v>135</v>
      </c>
      <c r="AZ70" s="17">
        <v>145</v>
      </c>
      <c r="BA70" s="17">
        <v>192</v>
      </c>
      <c r="BB70" s="17">
        <v>271</v>
      </c>
      <c r="BC70" s="17">
        <v>336</v>
      </c>
      <c r="BD70" s="17">
        <v>437</v>
      </c>
    </row>
    <row r="71" spans="2:56" x14ac:dyDescent="0.3">
      <c r="B71" s="99" t="s">
        <v>22</v>
      </c>
      <c r="C71" s="99"/>
      <c r="D71" s="18">
        <f>SUM(D65:D70)</f>
        <v>241149</v>
      </c>
      <c r="E71" s="18">
        <f t="shared" ref="E71:AZ71" si="8">SUM(E65:E70)</f>
        <v>253469</v>
      </c>
      <c r="F71" s="18">
        <f t="shared" si="8"/>
        <v>260222</v>
      </c>
      <c r="G71" s="18">
        <f t="shared" si="8"/>
        <v>226917</v>
      </c>
      <c r="H71" s="18">
        <f t="shared" si="8"/>
        <v>223878</v>
      </c>
      <c r="I71" s="18">
        <f t="shared" si="8"/>
        <v>212011</v>
      </c>
      <c r="J71" s="18">
        <f t="shared" si="8"/>
        <v>216616</v>
      </c>
      <c r="K71" s="18">
        <f t="shared" si="8"/>
        <v>181524</v>
      </c>
      <c r="L71" s="18">
        <f t="shared" si="8"/>
        <v>171826</v>
      </c>
      <c r="M71" s="18">
        <f t="shared" si="8"/>
        <v>176545</v>
      </c>
      <c r="N71" s="18">
        <f t="shared" si="8"/>
        <v>161040</v>
      </c>
      <c r="O71" s="18">
        <f t="shared" si="8"/>
        <v>159296</v>
      </c>
      <c r="P71" s="18">
        <f t="shared" si="8"/>
        <v>159965</v>
      </c>
      <c r="Q71" s="18">
        <f t="shared" si="8"/>
        <v>151087</v>
      </c>
      <c r="R71" s="18">
        <f t="shared" si="8"/>
        <v>144132</v>
      </c>
      <c r="S71" s="18">
        <f t="shared" si="8"/>
        <v>144000</v>
      </c>
      <c r="T71" s="18">
        <f t="shared" si="8"/>
        <v>148466</v>
      </c>
      <c r="U71" s="18">
        <f t="shared" si="8"/>
        <v>161043</v>
      </c>
      <c r="V71" s="18">
        <f t="shared" si="8"/>
        <v>147447</v>
      </c>
      <c r="W71" s="18">
        <f t="shared" si="8"/>
        <v>141004</v>
      </c>
      <c r="X71" s="18">
        <f t="shared" si="8"/>
        <v>136771</v>
      </c>
      <c r="Y71" s="18">
        <f t="shared" si="8"/>
        <v>151103</v>
      </c>
      <c r="Z71" s="18">
        <f t="shared" si="8"/>
        <v>150447</v>
      </c>
      <c r="AA71" s="18">
        <f t="shared" si="8"/>
        <v>153701</v>
      </c>
      <c r="AB71" s="18">
        <f t="shared" si="8"/>
        <v>153230</v>
      </c>
      <c r="AC71" s="18">
        <f t="shared" si="8"/>
        <v>153387</v>
      </c>
      <c r="AD71" s="18">
        <f t="shared" si="8"/>
        <v>146682</v>
      </c>
      <c r="AE71" s="18">
        <f t="shared" si="8"/>
        <v>148604</v>
      </c>
      <c r="AF71" s="18">
        <f t="shared" si="8"/>
        <v>143539</v>
      </c>
      <c r="AG71" s="18">
        <f t="shared" si="8"/>
        <v>162618</v>
      </c>
      <c r="AH71" s="18">
        <f t="shared" si="8"/>
        <v>175204</v>
      </c>
      <c r="AI71" s="18">
        <f t="shared" si="8"/>
        <v>114611</v>
      </c>
      <c r="AJ71" s="18">
        <f t="shared" si="8"/>
        <v>125993</v>
      </c>
      <c r="AK71" s="18">
        <f t="shared" si="8"/>
        <v>134040</v>
      </c>
      <c r="AL71" s="18">
        <f t="shared" si="8"/>
        <v>139088</v>
      </c>
      <c r="AM71" s="18">
        <f t="shared" si="8"/>
        <v>128272</v>
      </c>
      <c r="AN71" s="18">
        <f t="shared" si="8"/>
        <v>132834</v>
      </c>
      <c r="AO71" s="18">
        <f t="shared" si="8"/>
        <v>144416</v>
      </c>
      <c r="AP71" s="18">
        <f t="shared" si="8"/>
        <v>137782</v>
      </c>
      <c r="AQ71" s="18">
        <f t="shared" si="8"/>
        <v>120026</v>
      </c>
      <c r="AR71" s="18">
        <f t="shared" si="8"/>
        <v>130376</v>
      </c>
      <c r="AS71" s="18">
        <f t="shared" si="8"/>
        <v>132092</v>
      </c>
      <c r="AT71" s="18">
        <f t="shared" si="8"/>
        <v>137185</v>
      </c>
      <c r="AU71" s="18">
        <f t="shared" si="8"/>
        <v>127014</v>
      </c>
      <c r="AV71" s="18">
        <f t="shared" si="8"/>
        <v>141145</v>
      </c>
      <c r="AW71" s="18">
        <f t="shared" si="8"/>
        <v>143446</v>
      </c>
      <c r="AX71" s="18">
        <f t="shared" si="8"/>
        <v>134717</v>
      </c>
      <c r="AY71" s="18">
        <f t="shared" si="8"/>
        <v>118710</v>
      </c>
      <c r="AZ71" s="18">
        <f t="shared" si="8"/>
        <v>124694</v>
      </c>
      <c r="BA71" s="18">
        <f t="shared" ref="BA71:BD71" si="9">SUM(BA65:BA70)</f>
        <v>127450</v>
      </c>
      <c r="BB71" s="18">
        <f t="shared" si="9"/>
        <v>129568</v>
      </c>
      <c r="BC71" s="18">
        <f t="shared" si="9"/>
        <v>124390</v>
      </c>
      <c r="BD71" s="18">
        <f t="shared" si="9"/>
        <v>132379</v>
      </c>
    </row>
    <row r="72" spans="2:56" ht="12.75" x14ac:dyDescent="0.35">
      <c r="B72" s="11"/>
      <c r="C72" s="11"/>
      <c r="D72" s="11"/>
      <c r="E72" s="11"/>
      <c r="F72" s="11"/>
      <c r="G72" s="11"/>
      <c r="H72" s="11"/>
    </row>
    <row r="73" spans="2:56" x14ac:dyDescent="0.3">
      <c r="B73" s="19" t="s">
        <v>29</v>
      </c>
    </row>
    <row r="74" spans="2:56" x14ac:dyDescent="0.3">
      <c r="B74" s="76" t="s">
        <v>144</v>
      </c>
    </row>
    <row r="75" spans="2:56" x14ac:dyDescent="0.3">
      <c r="B75" s="76" t="s">
        <v>26</v>
      </c>
    </row>
    <row r="76" spans="2:56" x14ac:dyDescent="0.3">
      <c r="B76" s="77" t="s">
        <v>162</v>
      </c>
    </row>
    <row r="77" spans="2:56" x14ac:dyDescent="0.3">
      <c r="B77" s="79" t="s">
        <v>164</v>
      </c>
    </row>
    <row r="78" spans="2:56" x14ac:dyDescent="0.3">
      <c r="B78" s="79" t="s">
        <v>166</v>
      </c>
    </row>
    <row r="79" spans="2:56" x14ac:dyDescent="0.3">
      <c r="B79" s="78" t="s">
        <v>168</v>
      </c>
    </row>
  </sheetData>
  <mergeCells count="35">
    <mergeCell ref="B49:G50"/>
    <mergeCell ref="F56:G56"/>
    <mergeCell ref="B57:G57"/>
    <mergeCell ref="B51:E52"/>
    <mergeCell ref="B53:E54"/>
    <mergeCell ref="B55:E56"/>
    <mergeCell ref="F51:G51"/>
    <mergeCell ref="F52:G52"/>
    <mergeCell ref="F53:G53"/>
    <mergeCell ref="F54:G54"/>
    <mergeCell ref="F55:G55"/>
    <mergeCell ref="B9:C11"/>
    <mergeCell ref="B12:C12"/>
    <mergeCell ref="B13:C13"/>
    <mergeCell ref="B14:C14"/>
    <mergeCell ref="B15:C15"/>
    <mergeCell ref="B26:C26"/>
    <mergeCell ref="B27:C27"/>
    <mergeCell ref="B28:C28"/>
    <mergeCell ref="B29:C29"/>
    <mergeCell ref="B20:C21"/>
    <mergeCell ref="B22:C22"/>
    <mergeCell ref="B23:C23"/>
    <mergeCell ref="B24:C24"/>
    <mergeCell ref="B25:C25"/>
    <mergeCell ref="B63:C64"/>
    <mergeCell ref="B65:B66"/>
    <mergeCell ref="B67:B68"/>
    <mergeCell ref="B69:B70"/>
    <mergeCell ref="B71:C71"/>
    <mergeCell ref="B35:C36"/>
    <mergeCell ref="B37:B38"/>
    <mergeCell ref="B39:B40"/>
    <mergeCell ref="B41:B42"/>
    <mergeCell ref="B43:C43"/>
  </mergeCells>
  <hyperlinks>
    <hyperlink ref="B77" r:id="rId1"/>
    <hyperlink ref="B78" r:id="rId2"/>
  </hyperlinks>
  <pageMargins left="0.7" right="0.7" top="0.75" bottom="0.75" header="0.3" footer="0.3"/>
  <pageSetup paperSize="9" scale="52" orientation="landscape" r:id="rId3"/>
  <rowBreaks count="1" manualBreakCount="1">
    <brk id="44" max="16383" man="1"/>
  </rowBreaks>
  <colBreaks count="1" manualBreakCount="1">
    <brk id="24" min="2" max="79" man="1"/>
  </col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zoomScaleNormal="100" workbookViewId="0"/>
  </sheetViews>
  <sheetFormatPr defaultColWidth="9" defaultRowHeight="12.4" x14ac:dyDescent="0.3"/>
  <cols>
    <col min="1" max="1" width="9" style="1"/>
    <col min="2" max="2" width="18.76171875" style="1" customWidth="1"/>
    <col min="3" max="3" width="55.46875" style="1" customWidth="1"/>
    <col min="4" max="16384" width="9" style="1"/>
  </cols>
  <sheetData>
    <row r="1" spans="1:3" ht="51.75" customHeight="1" x14ac:dyDescent="0.3"/>
    <row r="3" spans="1:3" ht="13.5" x14ac:dyDescent="0.35">
      <c r="A3" s="2"/>
      <c r="B3" s="49" t="s">
        <v>132</v>
      </c>
      <c r="C3" s="2"/>
    </row>
    <row r="4" spans="1:3" ht="51.75" customHeight="1" x14ac:dyDescent="0.3">
      <c r="A4" s="53">
        <v>6.1</v>
      </c>
      <c r="B4" s="123" t="s">
        <v>42</v>
      </c>
      <c r="C4" s="124"/>
    </row>
    <row r="5" spans="1:3" x14ac:dyDescent="0.3">
      <c r="A5" s="27"/>
      <c r="B5" s="28"/>
      <c r="C5" s="29"/>
    </row>
    <row r="6" spans="1:3" ht="19.5" customHeight="1" x14ac:dyDescent="0.3">
      <c r="A6" s="26"/>
      <c r="B6" s="54" t="s">
        <v>43</v>
      </c>
      <c r="C6" s="54" t="s">
        <v>44</v>
      </c>
    </row>
    <row r="7" spans="1:3" x14ac:dyDescent="0.3">
      <c r="A7" s="26"/>
      <c r="B7" s="125" t="s">
        <v>45</v>
      </c>
      <c r="C7" s="55" t="s">
        <v>46</v>
      </c>
    </row>
    <row r="8" spans="1:3" x14ac:dyDescent="0.3">
      <c r="A8" s="26"/>
      <c r="B8" s="125"/>
      <c r="C8" s="55" t="s">
        <v>47</v>
      </c>
    </row>
    <row r="9" spans="1:3" x14ac:dyDescent="0.3">
      <c r="A9" s="26"/>
      <c r="B9" s="125"/>
      <c r="C9" s="55" t="s">
        <v>48</v>
      </c>
    </row>
    <row r="10" spans="1:3" x14ac:dyDescent="0.3">
      <c r="A10" s="26"/>
      <c r="B10" s="125"/>
      <c r="C10" s="55" t="s">
        <v>49</v>
      </c>
    </row>
    <row r="11" spans="1:3" ht="27" customHeight="1" x14ac:dyDescent="0.3">
      <c r="A11" s="26"/>
      <c r="B11" s="56" t="s">
        <v>16</v>
      </c>
      <c r="C11" s="55" t="s">
        <v>16</v>
      </c>
    </row>
    <row r="12" spans="1:3" x14ac:dyDescent="0.3">
      <c r="A12" s="26"/>
      <c r="B12" s="57" t="s">
        <v>17</v>
      </c>
      <c r="C12" s="55" t="s">
        <v>17</v>
      </c>
    </row>
    <row r="13" spans="1:3" x14ac:dyDescent="0.3">
      <c r="A13" s="26"/>
      <c r="B13" s="125" t="s">
        <v>19</v>
      </c>
      <c r="C13" s="55" t="s">
        <v>50</v>
      </c>
    </row>
    <row r="14" spans="1:3" x14ac:dyDescent="0.3">
      <c r="A14" s="26"/>
      <c r="B14" s="125"/>
      <c r="C14" s="55" t="s">
        <v>51</v>
      </c>
    </row>
    <row r="15" spans="1:3" x14ac:dyDescent="0.3">
      <c r="A15" s="26"/>
      <c r="B15" s="125"/>
      <c r="C15" s="55" t="s">
        <v>52</v>
      </c>
    </row>
    <row r="16" spans="1:3" x14ac:dyDescent="0.3">
      <c r="A16" s="26"/>
      <c r="B16" s="125" t="s">
        <v>18</v>
      </c>
      <c r="C16" s="58" t="s">
        <v>53</v>
      </c>
    </row>
    <row r="17" spans="1:3" x14ac:dyDescent="0.3">
      <c r="A17" s="26"/>
      <c r="B17" s="125"/>
      <c r="C17" s="58" t="s">
        <v>54</v>
      </c>
    </row>
    <row r="18" spans="1:3" x14ac:dyDescent="0.3">
      <c r="A18" s="26"/>
      <c r="B18" s="125"/>
      <c r="C18" s="58" t="s">
        <v>55</v>
      </c>
    </row>
    <row r="19" spans="1:3" x14ac:dyDescent="0.3">
      <c r="A19" s="26"/>
      <c r="B19" s="125"/>
      <c r="C19" s="58" t="s">
        <v>56</v>
      </c>
    </row>
    <row r="20" spans="1:3" x14ac:dyDescent="0.3">
      <c r="A20" s="26"/>
      <c r="B20" s="125"/>
      <c r="C20" s="58" t="s">
        <v>57</v>
      </c>
    </row>
    <row r="21" spans="1:3" x14ac:dyDescent="0.3">
      <c r="A21" s="26"/>
      <c r="B21" s="120" t="s">
        <v>20</v>
      </c>
      <c r="C21" s="58" t="s">
        <v>58</v>
      </c>
    </row>
    <row r="22" spans="1:3" x14ac:dyDescent="0.3">
      <c r="A22" s="26"/>
      <c r="B22" s="121"/>
      <c r="C22" s="58" t="s">
        <v>59</v>
      </c>
    </row>
    <row r="23" spans="1:3" x14ac:dyDescent="0.3">
      <c r="A23" s="26"/>
      <c r="B23" s="120" t="s">
        <v>21</v>
      </c>
      <c r="C23" s="58" t="s">
        <v>60</v>
      </c>
    </row>
    <row r="24" spans="1:3" x14ac:dyDescent="0.3">
      <c r="A24" s="26"/>
      <c r="B24" s="121"/>
      <c r="C24" s="58" t="s">
        <v>61</v>
      </c>
    </row>
    <row r="25" spans="1:3" x14ac:dyDescent="0.3">
      <c r="A25" s="26"/>
      <c r="B25" s="121"/>
      <c r="C25" s="58" t="s">
        <v>62</v>
      </c>
    </row>
    <row r="26" spans="1:3" x14ac:dyDescent="0.3">
      <c r="A26" s="26"/>
      <c r="B26" s="121"/>
      <c r="C26" s="58" t="s">
        <v>63</v>
      </c>
    </row>
    <row r="27" spans="1:3" x14ac:dyDescent="0.3">
      <c r="A27" s="26"/>
      <c r="B27" s="121"/>
      <c r="C27" s="58" t="s">
        <v>64</v>
      </c>
    </row>
    <row r="28" spans="1:3" x14ac:dyDescent="0.3">
      <c r="A28" s="26"/>
      <c r="B28" s="121"/>
      <c r="C28" s="58" t="s">
        <v>149</v>
      </c>
    </row>
    <row r="29" spans="1:3" x14ac:dyDescent="0.3">
      <c r="A29" s="26"/>
      <c r="B29" s="121"/>
      <c r="C29" s="58" t="s">
        <v>65</v>
      </c>
    </row>
    <row r="30" spans="1:3" x14ac:dyDescent="0.3">
      <c r="A30" s="26"/>
      <c r="B30" s="121"/>
      <c r="C30" s="58" t="s">
        <v>66</v>
      </c>
    </row>
    <row r="31" spans="1:3" x14ac:dyDescent="0.3">
      <c r="A31" s="26"/>
      <c r="B31" s="121"/>
      <c r="C31" s="58" t="s">
        <v>67</v>
      </c>
    </row>
    <row r="32" spans="1:3" x14ac:dyDescent="0.3">
      <c r="A32" s="26"/>
      <c r="B32" s="121"/>
      <c r="C32" s="58" t="s">
        <v>150</v>
      </c>
    </row>
    <row r="33" spans="1:3" x14ac:dyDescent="0.3">
      <c r="A33" s="26"/>
      <c r="B33" s="121"/>
      <c r="C33" s="58" t="s">
        <v>151</v>
      </c>
    </row>
    <row r="34" spans="1:3" x14ac:dyDescent="0.3">
      <c r="A34" s="26"/>
      <c r="B34" s="121"/>
      <c r="C34" s="58" t="s">
        <v>68</v>
      </c>
    </row>
    <row r="35" spans="1:3" x14ac:dyDescent="0.3">
      <c r="A35" s="26"/>
      <c r="B35" s="121"/>
      <c r="C35" s="58" t="s">
        <v>69</v>
      </c>
    </row>
    <row r="36" spans="1:3" x14ac:dyDescent="0.3">
      <c r="A36" s="26"/>
      <c r="B36" s="121"/>
      <c r="C36" s="58" t="s">
        <v>70</v>
      </c>
    </row>
    <row r="37" spans="1:3" x14ac:dyDescent="0.3">
      <c r="A37" s="26"/>
      <c r="B37" s="121"/>
      <c r="C37" s="58" t="s">
        <v>71</v>
      </c>
    </row>
    <row r="38" spans="1:3" x14ac:dyDescent="0.3">
      <c r="A38" s="26"/>
      <c r="B38" s="121"/>
      <c r="C38" s="58" t="s">
        <v>72</v>
      </c>
    </row>
    <row r="39" spans="1:3" x14ac:dyDescent="0.3">
      <c r="A39" s="26"/>
      <c r="B39" s="121"/>
      <c r="C39" s="58" t="s">
        <v>152</v>
      </c>
    </row>
    <row r="40" spans="1:3" x14ac:dyDescent="0.3">
      <c r="A40" s="26"/>
      <c r="B40" s="121"/>
      <c r="C40" s="58" t="s">
        <v>73</v>
      </c>
    </row>
    <row r="41" spans="1:3" x14ac:dyDescent="0.3">
      <c r="A41" s="26"/>
      <c r="B41" s="121"/>
      <c r="C41" s="58" t="s">
        <v>153</v>
      </c>
    </row>
    <row r="42" spans="1:3" x14ac:dyDescent="0.3">
      <c r="A42" s="26"/>
      <c r="B42" s="121"/>
      <c r="C42" s="58" t="s">
        <v>74</v>
      </c>
    </row>
    <row r="43" spans="1:3" x14ac:dyDescent="0.3">
      <c r="A43" s="26"/>
      <c r="B43" s="121"/>
      <c r="C43" s="58" t="s">
        <v>75</v>
      </c>
    </row>
    <row r="44" spans="1:3" x14ac:dyDescent="0.3">
      <c r="A44" s="26"/>
      <c r="B44" s="121"/>
      <c r="C44" s="58" t="s">
        <v>155</v>
      </c>
    </row>
    <row r="45" spans="1:3" x14ac:dyDescent="0.3">
      <c r="A45" s="26"/>
      <c r="B45" s="121"/>
      <c r="C45" s="58" t="s">
        <v>156</v>
      </c>
    </row>
    <row r="46" spans="1:3" x14ac:dyDescent="0.3">
      <c r="A46" s="26"/>
      <c r="B46" s="121"/>
      <c r="C46" s="58" t="s">
        <v>157</v>
      </c>
    </row>
    <row r="47" spans="1:3" x14ac:dyDescent="0.3">
      <c r="A47" s="26"/>
      <c r="B47" s="121"/>
      <c r="C47" s="58" t="s">
        <v>154</v>
      </c>
    </row>
    <row r="48" spans="1:3" x14ac:dyDescent="0.3">
      <c r="A48" s="26"/>
      <c r="B48" s="121"/>
      <c r="C48" s="58" t="s">
        <v>158</v>
      </c>
    </row>
    <row r="49" spans="1:3" x14ac:dyDescent="0.3">
      <c r="A49" s="26"/>
      <c r="B49" s="121"/>
      <c r="C49" s="58" t="s">
        <v>76</v>
      </c>
    </row>
    <row r="50" spans="1:3" x14ac:dyDescent="0.3">
      <c r="A50" s="26"/>
      <c r="B50" s="121"/>
      <c r="C50" s="58" t="s">
        <v>77</v>
      </c>
    </row>
    <row r="51" spans="1:3" x14ac:dyDescent="0.3">
      <c r="B51" s="121"/>
      <c r="C51" s="58" t="s">
        <v>78</v>
      </c>
    </row>
    <row r="52" spans="1:3" x14ac:dyDescent="0.3">
      <c r="B52" s="121"/>
      <c r="C52" s="58" t="s">
        <v>79</v>
      </c>
    </row>
    <row r="53" spans="1:3" x14ac:dyDescent="0.3">
      <c r="B53" s="121"/>
      <c r="C53" s="58" t="s">
        <v>159</v>
      </c>
    </row>
    <row r="54" spans="1:3" x14ac:dyDescent="0.3">
      <c r="B54" s="121"/>
      <c r="C54" s="58" t="s">
        <v>80</v>
      </c>
    </row>
    <row r="55" spans="1:3" x14ac:dyDescent="0.3">
      <c r="B55" s="121"/>
      <c r="C55" s="58" t="s">
        <v>81</v>
      </c>
    </row>
    <row r="56" spans="1:3" x14ac:dyDescent="0.3">
      <c r="B56" s="121"/>
      <c r="C56" s="58" t="s">
        <v>82</v>
      </c>
    </row>
    <row r="57" spans="1:3" x14ac:dyDescent="0.3">
      <c r="B57" s="121"/>
      <c r="C57" s="58" t="s">
        <v>83</v>
      </c>
    </row>
    <row r="58" spans="1:3" x14ac:dyDescent="0.3">
      <c r="B58" s="121"/>
      <c r="C58" s="58" t="s">
        <v>84</v>
      </c>
    </row>
    <row r="59" spans="1:3" x14ac:dyDescent="0.3">
      <c r="B59" s="121"/>
      <c r="C59" s="58" t="s">
        <v>85</v>
      </c>
    </row>
    <row r="60" spans="1:3" x14ac:dyDescent="0.3">
      <c r="B60" s="121"/>
      <c r="C60" s="58" t="s">
        <v>86</v>
      </c>
    </row>
    <row r="61" spans="1:3" x14ac:dyDescent="0.3">
      <c r="B61" s="122"/>
      <c r="C61" s="58" t="s">
        <v>87</v>
      </c>
    </row>
  </sheetData>
  <sortState ref="C23:C61">
    <sortCondition ref="C23"/>
  </sortState>
  <mergeCells count="6">
    <mergeCell ref="B23:B61"/>
    <mergeCell ref="B4:C4"/>
    <mergeCell ref="B7:B10"/>
    <mergeCell ref="B13:B15"/>
    <mergeCell ref="B16:B20"/>
    <mergeCell ref="B21:B22"/>
  </mergeCells>
  <pageMargins left="0.7" right="0.7" top="0.75" bottom="0.75" header="0.3" footer="0.3"/>
  <pageSetup paperSize="9" scale="88" orientation="portrait" r:id="rId1"/>
  <rowBreaks count="1" manualBreakCount="1"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Contents</vt:lpstr>
      <vt:lpstr>Annual data</vt:lpstr>
      <vt:lpstr>Quarterly data </vt:lpstr>
      <vt:lpstr>Notes</vt:lpstr>
      <vt:lpstr>'Annual data'!Print_Area</vt:lpstr>
      <vt:lpstr>Contents!Print_Area</vt:lpstr>
      <vt:lpstr>Notes!Print_Area</vt:lpstr>
    </vt:vector>
  </TitlesOfParts>
  <Company>Financial Conduct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Draper</dc:creator>
  <cp:lastModifiedBy>Nwamaka Iwuchukwu</cp:lastModifiedBy>
  <cp:lastPrinted>2015-10-23T11:09:04Z</cp:lastPrinted>
  <dcterms:created xsi:type="dcterms:W3CDTF">2015-10-12T13:09:10Z</dcterms:created>
  <dcterms:modified xsi:type="dcterms:W3CDTF">2018-10-19T15:44:18Z</dcterms:modified>
</cp:coreProperties>
</file>