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315" windowHeight="11505"/>
  </bookViews>
  <sheets>
    <sheet name="Contents" sheetId="1" r:id="rId1"/>
    <sheet name="1 Products and Firm Types" sheetId="2" r:id="rId2"/>
    <sheet name="2 Volume of Sales" sheetId="3" r:id="rId3"/>
    <sheet name="3 Provider &amp; Non Provider Sales" sheetId="4" r:id="rId4"/>
    <sheet name="4 Advised &amp; Non Advised Sales" sheetId="5" r:id="rId5"/>
    <sheet name="5 Premium Method Payment Type" sheetId="6" r:id="rId6"/>
    <sheet name="6 Firm Categories" sheetId="7" r:id="rId7"/>
  </sheets>
  <definedNames>
    <definedName name="_xlnm.Print_Area" localSheetId="0">Contents!$A$1:$Q$34</definedName>
  </definedNames>
  <calcPr calcId="145621"/>
</workbook>
</file>

<file path=xl/calcChain.xml><?xml version="1.0" encoding="utf-8"?>
<calcChain xmlns="http://schemas.openxmlformats.org/spreadsheetml/2006/main">
  <c r="K25" i="3" l="1"/>
  <c r="L14" i="6"/>
  <c r="K14" i="6"/>
  <c r="L15" i="6"/>
  <c r="O15" i="6" l="1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N15" i="6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N15" i="4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M25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M12" i="3"/>
  <c r="D12" i="2"/>
  <c r="E12" i="2"/>
  <c r="F12" i="2"/>
  <c r="G12" i="2"/>
  <c r="H12" i="2"/>
  <c r="I12" i="2"/>
  <c r="C12" i="2"/>
  <c r="L9" i="4" l="1"/>
  <c r="J10" i="2" l="1"/>
  <c r="J11" i="2"/>
  <c r="J9" i="2"/>
  <c r="J12" i="2" l="1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K14" i="5"/>
  <c r="J14" i="5"/>
  <c r="I14" i="5"/>
  <c r="H14" i="5"/>
  <c r="G14" i="5"/>
  <c r="F14" i="5"/>
  <c r="E14" i="5"/>
  <c r="D14" i="5"/>
  <c r="K13" i="5"/>
  <c r="J13" i="5"/>
  <c r="I13" i="5"/>
  <c r="H13" i="5"/>
  <c r="G13" i="5"/>
  <c r="F13" i="5"/>
  <c r="E13" i="5"/>
  <c r="D13" i="5"/>
  <c r="K12" i="5"/>
  <c r="J12" i="5"/>
  <c r="I12" i="5"/>
  <c r="H12" i="5"/>
  <c r="G12" i="5"/>
  <c r="F12" i="5"/>
  <c r="E12" i="5"/>
  <c r="D12" i="5"/>
  <c r="K11" i="5"/>
  <c r="J11" i="5"/>
  <c r="I11" i="5"/>
  <c r="H11" i="5"/>
  <c r="G11" i="5"/>
  <c r="F11" i="5"/>
  <c r="E11" i="5"/>
  <c r="D11" i="5"/>
  <c r="K10" i="5"/>
  <c r="J10" i="5"/>
  <c r="I10" i="5"/>
  <c r="H10" i="5"/>
  <c r="G10" i="5"/>
  <c r="F10" i="5"/>
  <c r="E10" i="5"/>
  <c r="D10" i="5"/>
  <c r="K9" i="5"/>
  <c r="J9" i="5"/>
  <c r="I9" i="5"/>
  <c r="H9" i="5"/>
  <c r="G9" i="5"/>
  <c r="F9" i="5"/>
  <c r="E9" i="5"/>
  <c r="D9" i="5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1" i="4"/>
  <c r="K11" i="4"/>
  <c r="J11" i="4"/>
  <c r="I11" i="4"/>
  <c r="H11" i="4"/>
  <c r="G11" i="4"/>
  <c r="F11" i="4"/>
  <c r="E11" i="4"/>
  <c r="D11" i="4"/>
  <c r="L12" i="4"/>
  <c r="K12" i="4"/>
  <c r="J12" i="4"/>
  <c r="I12" i="4"/>
  <c r="H12" i="4"/>
  <c r="G12" i="4"/>
  <c r="F12" i="4"/>
  <c r="E12" i="4"/>
  <c r="D12" i="4"/>
  <c r="L10" i="4"/>
  <c r="K10" i="4"/>
  <c r="J10" i="4"/>
  <c r="I10" i="4"/>
  <c r="H10" i="4"/>
  <c r="G10" i="4"/>
  <c r="F10" i="4"/>
  <c r="E10" i="4"/>
  <c r="D10" i="4"/>
  <c r="K9" i="4"/>
  <c r="J9" i="4"/>
  <c r="I9" i="4"/>
  <c r="H9" i="4"/>
  <c r="G9" i="4"/>
  <c r="F9" i="4"/>
  <c r="E9" i="4"/>
  <c r="D9" i="4"/>
  <c r="K24" i="3"/>
  <c r="J24" i="3"/>
  <c r="I24" i="3"/>
  <c r="H24" i="3"/>
  <c r="G24" i="3"/>
  <c r="F24" i="3"/>
  <c r="E24" i="3"/>
  <c r="D24" i="3"/>
  <c r="C24" i="3"/>
  <c r="K23" i="3"/>
  <c r="J23" i="3"/>
  <c r="I23" i="3"/>
  <c r="H23" i="3"/>
  <c r="G23" i="3"/>
  <c r="F23" i="3"/>
  <c r="E23" i="3"/>
  <c r="D23" i="3"/>
  <c r="C23" i="3"/>
  <c r="K22" i="3"/>
  <c r="J22" i="3"/>
  <c r="I22" i="3"/>
  <c r="H22" i="3"/>
  <c r="G22" i="3"/>
  <c r="F22" i="3"/>
  <c r="E22" i="3"/>
  <c r="D22" i="3"/>
  <c r="C22" i="3"/>
  <c r="K21" i="3"/>
  <c r="J21" i="3"/>
  <c r="I21" i="3"/>
  <c r="H21" i="3"/>
  <c r="G21" i="3"/>
  <c r="F21" i="3"/>
  <c r="E21" i="3"/>
  <c r="D21" i="3"/>
  <c r="C21" i="3"/>
  <c r="K20" i="3"/>
  <c r="J20" i="3"/>
  <c r="I20" i="3"/>
  <c r="H20" i="3"/>
  <c r="G20" i="3"/>
  <c r="F20" i="3"/>
  <c r="E20" i="3"/>
  <c r="D20" i="3"/>
  <c r="C20" i="3"/>
  <c r="K19" i="3"/>
  <c r="J19" i="3"/>
  <c r="I19" i="3"/>
  <c r="H19" i="3"/>
  <c r="G19" i="3"/>
  <c r="F19" i="3"/>
  <c r="E19" i="3"/>
  <c r="D19" i="3"/>
  <c r="C19" i="3"/>
  <c r="K18" i="3"/>
  <c r="J18" i="3"/>
  <c r="I18" i="3"/>
  <c r="H18" i="3"/>
  <c r="G18" i="3"/>
  <c r="F18" i="3"/>
  <c r="E18" i="3"/>
  <c r="D18" i="3"/>
  <c r="C18" i="3"/>
  <c r="K11" i="3"/>
  <c r="J11" i="3"/>
  <c r="I11" i="3"/>
  <c r="H11" i="3"/>
  <c r="G11" i="3"/>
  <c r="F11" i="3"/>
  <c r="E11" i="3"/>
  <c r="D11" i="3"/>
  <c r="C11" i="3"/>
  <c r="K10" i="3"/>
  <c r="J10" i="3"/>
  <c r="I10" i="3"/>
  <c r="H10" i="3"/>
  <c r="G10" i="3"/>
  <c r="F10" i="3"/>
  <c r="E10" i="3"/>
  <c r="D10" i="3"/>
  <c r="C10" i="3"/>
  <c r="C9" i="3"/>
  <c r="K9" i="3"/>
  <c r="J9" i="3"/>
  <c r="I9" i="3"/>
  <c r="H9" i="3"/>
  <c r="G9" i="3"/>
  <c r="F9" i="3"/>
  <c r="F12" i="3" s="1"/>
  <c r="D9" i="3"/>
  <c r="E9" i="3"/>
  <c r="E15" i="6" l="1"/>
  <c r="I15" i="6"/>
  <c r="H15" i="6"/>
  <c r="K15" i="5"/>
  <c r="K15" i="4"/>
  <c r="L15" i="4"/>
  <c r="G15" i="4"/>
  <c r="E15" i="4"/>
  <c r="D12" i="3"/>
  <c r="J12" i="3"/>
  <c r="G15" i="6"/>
  <c r="K15" i="6"/>
  <c r="F15" i="6"/>
  <c r="J15" i="6"/>
  <c r="D15" i="6"/>
  <c r="G15" i="5"/>
  <c r="D15" i="5"/>
  <c r="H15" i="5"/>
  <c r="E15" i="5"/>
  <c r="I15" i="5"/>
  <c r="F15" i="5"/>
  <c r="J15" i="5"/>
  <c r="I15" i="4"/>
  <c r="H15" i="4"/>
  <c r="F15" i="4"/>
  <c r="J15" i="4"/>
  <c r="C25" i="3"/>
  <c r="G25" i="3"/>
  <c r="E25" i="3"/>
  <c r="I25" i="3"/>
  <c r="D25" i="3"/>
  <c r="H25" i="3"/>
  <c r="F25" i="3"/>
  <c r="J25" i="3"/>
  <c r="G12" i="3"/>
  <c r="K12" i="3"/>
  <c r="E12" i="3"/>
  <c r="H12" i="3"/>
  <c r="C12" i="3"/>
  <c r="I12" i="3"/>
  <c r="D15" i="4"/>
</calcChain>
</file>

<file path=xl/sharedStrings.xml><?xml version="1.0" encoding="utf-8"?>
<sst xmlns="http://schemas.openxmlformats.org/spreadsheetml/2006/main" count="306" uniqueCount="144">
  <si>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</si>
  <si>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</si>
  <si>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</si>
  <si>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</si>
  <si>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</si>
  <si>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</si>
  <si>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Volume of advised and non-advised sales</t>
  </si>
  <si>
    <t>Number of advised and non-advised sales by product type</t>
  </si>
  <si>
    <t>Volume of sales by premium payment method type</t>
  </si>
  <si>
    <t>Number of sales by premium payment method type and product type</t>
  </si>
  <si>
    <t>Notes</t>
  </si>
  <si>
    <t>Firm categorisation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</si>
  <si>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</si>
  <si>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</si>
  <si>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Number of sales by product type and FCA firm type</t>
  </si>
  <si>
    <t>Product type:</t>
  </si>
  <si>
    <t>Critical Illness Sold As A Rider Benefit</t>
  </si>
  <si>
    <t>Income Protection</t>
  </si>
  <si>
    <t>Standalone Critical Illness</t>
  </si>
  <si>
    <t>Total</t>
  </si>
  <si>
    <t>Firm type (a):</t>
  </si>
  <si>
    <t>Bank and Building Society (b)</t>
  </si>
  <si>
    <t>General Insurance Intermediary</t>
  </si>
  <si>
    <t>Life Insurer</t>
  </si>
  <si>
    <t>Other Insurer</t>
  </si>
  <si>
    <t>Mortgage Business</t>
  </si>
  <si>
    <t>Personal Investment</t>
  </si>
  <si>
    <t>Other</t>
  </si>
  <si>
    <t xml:space="preserve">Notes: </t>
  </si>
  <si>
    <t>(a) Refer to 6.1 for the firm primary categories in each selling firm type</t>
  </si>
  <si>
    <t>(b) Including e-money issuers</t>
  </si>
  <si>
    <t>PSD PPC (1) - Sales by product type and FCA firm type (April 2013 to March 2014)</t>
  </si>
  <si>
    <t>PSD PPC (2) - Volumes of sales</t>
  </si>
  <si>
    <t>Notes:</t>
  </si>
  <si>
    <t>(c) Please note that the annual figures refer to years that span the period between 1 April to 31 March</t>
  </si>
  <si>
    <t>Reporting Periods (c):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</si>
  <si>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</si>
  <si>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</si>
  <si>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</si>
  <si>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</si>
  <si>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</si>
  <si>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</si>
  <si>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</si>
  <si>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</si>
  <si>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</si>
  <si>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</si>
  <si>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</si>
  <si>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</si>
  <si>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</si>
  <si>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</si>
  <si>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</si>
  <si>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</si>
  <si>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</si>
  <si>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</si>
  <si>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</si>
  <si>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</si>
  <si>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</si>
  <si>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</si>
  <si>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</si>
  <si>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</si>
  <si>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</si>
  <si>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</si>
  <si>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</si>
  <si>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</si>
  <si>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</si>
  <si>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</si>
  <si>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</si>
  <si>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</si>
  <si>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</si>
  <si>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</si>
  <si>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</si>
  <si>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PSD PPC (3) - Volumes of sales by product provider and non-provider firms</t>
  </si>
  <si>
    <t>Provider sales</t>
  </si>
  <si>
    <t>Non-provider sales</t>
  </si>
  <si>
    <t>(d) Refer to the Pure Protection Contracts Product Sales Data glossary for the provider and non-provider sale definition</t>
  </si>
  <si>
    <t>PSD PPC (4) - Volume of advised and non-advised sales</t>
  </si>
  <si>
    <t>Advised sale</t>
  </si>
  <si>
    <t>Non-advised sale</t>
  </si>
  <si>
    <t>(e) Refer to the Pure Protection Contracts Product Sales Data glossary for the advised and non-advised sale definition</t>
  </si>
  <si>
    <t>(f) The advised and non-advised sale data field became madatory on 1 April 2006</t>
  </si>
  <si>
    <t>PSD PPC (5) - Volume of sales by premium payment method type</t>
  </si>
  <si>
    <t>Number of sales (thousands) by premium payment method type and product type</t>
  </si>
  <si>
    <t>Regular payment</t>
  </si>
  <si>
    <t>Single payment</t>
  </si>
  <si>
    <t>Selling firm types are determined by the firm primary category description allocated to firms by internal FCA systems. These category descriptions are in turn determined by FCA supervisory divisions.</t>
  </si>
  <si>
    <t>Selling Firm Type</t>
  </si>
  <si>
    <t>FCA Primary Category Description</t>
  </si>
  <si>
    <t>Bank (inc e-money issuers) and Building Society</t>
  </si>
  <si>
    <t>Bank (other than Wholesale-only)</t>
  </si>
  <si>
    <t>Building Society</t>
  </si>
  <si>
    <t>E-money Issuer (non-bank)</t>
  </si>
  <si>
    <t>Wholesale only Bank</t>
  </si>
  <si>
    <t>Home Finance Administrator</t>
  </si>
  <si>
    <t>Home Finance Broker</t>
  </si>
  <si>
    <t>Home Finance Provider</t>
  </si>
  <si>
    <t>Mortgage Administrator</t>
  </si>
  <si>
    <t>Mortgage Adviser</t>
  </si>
  <si>
    <t>Mortgage Arranger</t>
  </si>
  <si>
    <t>Mortgage Lender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</si>
  <si>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</si>
  <si>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</si>
  <si>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</si>
  <si>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</si>
  <si>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</si>
  <si>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</si>
  <si>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</si>
  <si>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Independent Financial Advisor (IFA)</t>
  </si>
  <si>
    <t>Advising and Arranging Intermediary (except FA &amp; Stockbroker)</t>
  </si>
  <si>
    <t>Advising only Intermediary (except FA)</t>
  </si>
  <si>
    <t>All Other Primary Categories</t>
  </si>
  <si>
    <t>Alternative Trading System Operator</t>
  </si>
  <si>
    <t>Authorised Professional Firm</t>
  </si>
  <si>
    <t>CIS Administrator</t>
  </si>
  <si>
    <t>CIS Trustee</t>
  </si>
  <si>
    <t>Clearer/Settlement Agent</t>
  </si>
  <si>
    <t>Corporate Finance Firm</t>
  </si>
  <si>
    <t>Credit Union</t>
  </si>
  <si>
    <t>Custodial Service Provider</t>
  </si>
  <si>
    <t>Designated Professional Body</t>
  </si>
  <si>
    <t>Discretionary Investment Manager</t>
  </si>
  <si>
    <t>Energy (including Oil) Market Participant</t>
  </si>
  <si>
    <t>Market Maker</t>
  </si>
  <si>
    <t>Media Firm</t>
  </si>
  <si>
    <t>Non-discretionary Investment Manager</t>
  </si>
  <si>
    <t>Own Account Trader</t>
  </si>
  <si>
    <t>Personal Pension Operator</t>
  </si>
  <si>
    <t>Primary Appointed Rep</t>
  </si>
  <si>
    <t>Recognised Overseas Investment Exchange</t>
  </si>
  <si>
    <t>Secondary Appointed Rep</t>
  </si>
  <si>
    <t>Service Company</t>
  </si>
  <si>
    <t>Stockbroker</t>
  </si>
  <si>
    <t>UK Recognised Clearing House</t>
  </si>
  <si>
    <t>UK Recognised Investment Exchange</t>
  </si>
  <si>
    <t>Venture Capital Firm</t>
  </si>
  <si>
    <t>Wholesale Market Broker</t>
  </si>
  <si>
    <t>Number of sales by FCA firm type (a)</t>
  </si>
  <si>
    <t>Number of provider (d) and non-provider sales by product type (b)</t>
  </si>
  <si>
    <t>Number of advised (e) and non-advised sales by product type (f)</t>
  </si>
  <si>
    <t>PSD PPC (6) DATA NOTES</t>
  </si>
  <si>
    <t>2014-Q1</t>
  </si>
  <si>
    <t>PRODUCT SALES DATA (PSD) - PURE PROTECTION CONTRACTS (PPC) AGGREGATED STATISTICS: 2005 TO 2014</t>
  </si>
  <si>
    <t>2006 (f)</t>
  </si>
  <si>
    <t>Sales by product type and FCA firm type (April 2013 to March 2014)</t>
  </si>
  <si>
    <t>Number of sales by product type and firm type - April 2013 to March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</si>
</sst>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Tahoma"/>
      <family val="2"/>
    </font>
    <font>
      <sz val="10"/>
      <color indexed="20"/>
      <name val="Tahoma"/>
      <family val="2"/>
    </font>
    <font>
      <b/>
      <sz val="10"/>
      <color indexed="20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i/>
      <sz val="10"/>
      <color indexed="8"/>
      <name val="Tahoma"/>
      <family val="2"/>
    </font>
    <font>
      <sz val="16"/>
      <color rgb="FF8E1537"/>
      <name val="Tahoma"/>
      <family val="2"/>
    </font>
    <font>
      <b/>
      <sz val="10"/>
      <color rgb="FF8E1537"/>
      <name val="Tahoma"/>
      <family val="2"/>
    </font>
    <font>
      <sz val="10"/>
      <color rgb="FF8E1537"/>
      <name val="Tahoma"/>
      <family val="2"/>
    </font>
    <font>
      <b/>
      <sz val="10"/>
      <color theme="0"/>
      <name val="Tahoma"/>
      <family val="2"/>
    </font>
    <font>
      <b/>
      <i/>
      <sz val="10"/>
      <color theme="0"/>
      <name val="Tahoma"/>
      <family val="2"/>
    </font>
    <font>
      <sz val="10"/>
      <color theme="1"/>
      <name val="Tahoma"/>
      <family val="2"/>
    </font>
    <font>
      <sz val="9"/>
      <color rgb="FF8E1537"/>
      <name val="Tahoma"/>
      <family val="2"/>
    </font>
    <font>
      <b/>
      <sz val="9"/>
      <color rgb="FF8E1537"/>
      <name val="Tahoma"/>
      <family val="2"/>
    </font>
    <font>
      <sz val="9"/>
      <color theme="1"/>
      <name val="Tahoma"/>
      <family val="2"/>
    </font>
    <font>
      <b/>
      <i/>
      <sz val="9"/>
      <color rgb="FF8E1537"/>
      <name val="Tahoma"/>
      <family val="2"/>
    </font>
    <font>
      <i/>
      <sz val="9"/>
      <color rgb="FF8E1537"/>
      <name val="Tahoma"/>
      <family val="2"/>
    </font>
    <font>
      <b/>
      <sz val="9"/>
      <name val="Tahoma"/>
      <family val="2"/>
    </font>
    <font>
      <b/>
      <sz val="9"/>
      <color theme="1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indexed="9"/>
      </left>
      <right/>
      <top/>
      <bottom style="thin">
        <color rgb="FF8E1537"/>
      </bottom>
      <diagonal/>
    </border>
    <border>
      <left/>
      <right style="thin">
        <color indexed="9"/>
      </right>
      <top/>
      <bottom style="thin">
        <color rgb="FF8E1537"/>
      </bottom>
      <diagonal/>
    </border>
    <border>
      <left style="thin">
        <color rgb="FF8E1537"/>
      </left>
      <right/>
      <top/>
      <bottom style="thin">
        <color rgb="FF8E1537"/>
      </bottom>
      <diagonal/>
    </border>
    <border>
      <left/>
      <right/>
      <top/>
      <bottom style="thin">
        <color rgb="FF8E153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indent="3"/>
    </xf>
    <xf numFmtId="0" fontId="2" fillId="2" borderId="0" xfId="0" applyFont="1" applyFill="1" applyAlignment="1"/>
    <xf numFmtId="0" fontId="2" fillId="2" borderId="0" xfId="2" applyFont="1" applyFill="1" applyAlignment="1">
      <alignment horizontal="left" indent="3"/>
    </xf>
    <xf numFmtId="0" fontId="5" fillId="2" borderId="0" xfId="0" applyFont="1" applyFill="1" applyAlignment="1"/>
    <xf numFmtId="0" fontId="5" fillId="2" borderId="0" xfId="0" applyNumberFormat="1" applyFont="1" applyFill="1"/>
    <xf numFmtId="0" fontId="2" fillId="2" borderId="0" xfId="0" applyFont="1" applyFill="1" applyAlignment="1">
      <alignment horizontal="left" indent="3"/>
    </xf>
    <xf numFmtId="0" fontId="7" fillId="2" borderId="0" xfId="0" applyFont="1" applyFill="1"/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/>
    <xf numFmtId="49" fontId="5" fillId="2" borderId="0" xfId="0" applyNumberFormat="1" applyFont="1" applyFill="1" applyBorder="1" applyAlignment="1">
      <alignment horizontal="left" vertical="top" wrapText="1"/>
    </xf>
    <xf numFmtId="49" fontId="8" fillId="2" borderId="0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49" fontId="12" fillId="3" borderId="0" xfId="0" applyNumberFormat="1" applyFont="1" applyFill="1" applyBorder="1" applyAlignment="1">
      <alignment horizontal="left" vertical="top" wrapText="1"/>
    </xf>
    <xf numFmtId="49" fontId="13" fillId="3" borderId="0" xfId="0" applyNumberFormat="1" applyFont="1" applyFill="1" applyBorder="1" applyAlignment="1">
      <alignment horizontal="left" vertical="top" wrapText="1"/>
    </xf>
    <xf numFmtId="0" fontId="14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15" fillId="2" borderId="0" xfId="0" applyFont="1" applyFill="1"/>
    <xf numFmtId="0" fontId="18" fillId="2" borderId="0" xfId="0" applyFont="1" applyFill="1" applyAlignment="1"/>
    <xf numFmtId="9" fontId="19" fillId="2" borderId="0" xfId="0" applyNumberFormat="1" applyFont="1" applyFill="1" applyAlignment="1"/>
    <xf numFmtId="9" fontId="15" fillId="2" borderId="0" xfId="0" applyNumberFormat="1" applyFont="1" applyFill="1"/>
    <xf numFmtId="0" fontId="16" fillId="2" borderId="1" xfId="0" applyFont="1" applyFill="1" applyBorder="1"/>
    <xf numFmtId="49" fontId="16" fillId="2" borderId="0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49" fontId="16" fillId="2" borderId="3" xfId="0" applyNumberFormat="1" applyFont="1" applyFill="1" applyBorder="1" applyAlignment="1">
      <alignment vertical="top" wrapText="1"/>
    </xf>
    <xf numFmtId="0" fontId="21" fillId="2" borderId="0" xfId="0" applyFont="1" applyFill="1"/>
    <xf numFmtId="0" fontId="15" fillId="2" borderId="2" xfId="0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vertical="center" wrapText="1"/>
    </xf>
    <xf numFmtId="164" fontId="17" fillId="2" borderId="5" xfId="1" applyNumberFormat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vertical="center"/>
    </xf>
    <xf numFmtId="164" fontId="20" fillId="2" borderId="5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vertical="center" wrapText="1"/>
    </xf>
    <xf numFmtId="164" fontId="21" fillId="2" borderId="5" xfId="1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 wrapText="1"/>
    </xf>
    <xf numFmtId="0" fontId="19" fillId="2" borderId="0" xfId="0" applyFont="1" applyFill="1" applyAlignment="1"/>
    <xf numFmtId="0" fontId="16" fillId="2" borderId="0" xfId="0" applyFont="1" applyFill="1" applyAlignment="1">
      <alignment horizontal="center"/>
    </xf>
    <xf numFmtId="0" fontId="16" fillId="2" borderId="0" xfId="0" applyNumberFormat="1" applyFont="1" applyFill="1" applyBorder="1" applyAlignment="1">
      <alignment horizontal="center" vertical="top" wrapText="1"/>
    </xf>
    <xf numFmtId="0" fontId="20" fillId="2" borderId="0" xfId="0" applyFont="1" applyFill="1"/>
    <xf numFmtId="0" fontId="22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vertical="center" wrapText="1"/>
    </xf>
    <xf numFmtId="164" fontId="17" fillId="2" borderId="5" xfId="0" applyNumberFormat="1" applyFont="1" applyFill="1" applyBorder="1" applyAlignment="1">
      <alignment vertical="center"/>
    </xf>
    <xf numFmtId="49" fontId="16" fillId="2" borderId="4" xfId="0" applyNumberFormat="1" applyFont="1" applyFill="1" applyBorder="1" applyAlignment="1">
      <alignment vertical="center" wrapText="1"/>
    </xf>
    <xf numFmtId="164" fontId="17" fillId="0" borderId="5" xfId="0" applyNumberFormat="1" applyFont="1" applyFill="1" applyBorder="1" applyAlignment="1">
      <alignment vertical="center"/>
    </xf>
    <xf numFmtId="164" fontId="21" fillId="2" borderId="5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15" fillId="2" borderId="5" xfId="0" applyNumberFormat="1" applyFont="1" applyFill="1" applyBorder="1" applyAlignment="1">
      <alignment horizontal="left" vertical="top" wrapText="1"/>
    </xf>
    <xf numFmtId="49" fontId="15" fillId="2" borderId="5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64" fontId="22" fillId="2" borderId="5" xfId="0" applyNumberFormat="1" applyFont="1" applyFill="1" applyBorder="1" applyAlignment="1">
      <alignment vertical="center"/>
    </xf>
    <xf numFmtId="164" fontId="22" fillId="2" borderId="5" xfId="0" applyNumberFormat="1" applyFont="1" applyFill="1" applyBorder="1"/>
    <xf numFmtId="164" fontId="22" fillId="2" borderId="5" xfId="1" applyNumberFormat="1" applyFont="1" applyFill="1" applyBorder="1"/>
    <xf numFmtId="164" fontId="16" fillId="2" borderId="0" xfId="1" applyNumberFormat="1" applyFont="1" applyFill="1" applyAlignment="1">
      <alignment horizontal="center"/>
    </xf>
    <xf numFmtId="164" fontId="20" fillId="2" borderId="5" xfId="1" applyNumberFormat="1" applyFont="1" applyFill="1" applyBorder="1"/>
    <xf numFmtId="164" fontId="20" fillId="2" borderId="0" xfId="1" applyNumberFormat="1" applyFont="1" applyFill="1"/>
    <xf numFmtId="164" fontId="21" fillId="2" borderId="0" xfId="1" applyNumberFormat="1" applyFont="1" applyFill="1"/>
    <xf numFmtId="49" fontId="16" fillId="2" borderId="10" xfId="0" applyNumberFormat="1" applyFont="1" applyFill="1" applyBorder="1" applyAlignment="1">
      <alignment vertical="center"/>
    </xf>
    <xf numFmtId="49" fontId="16" fillId="2" borderId="11" xfId="0" applyNumberFormat="1" applyFont="1" applyFill="1" applyBorder="1" applyAlignment="1">
      <alignment vertical="center"/>
    </xf>
    <xf numFmtId="49" fontId="15" fillId="2" borderId="8" xfId="0" applyNumberFormat="1" applyFont="1" applyFill="1" applyBorder="1" applyAlignment="1">
      <alignment horizontal="left" vertical="center" wrapText="1"/>
    </xf>
    <xf numFmtId="49" fontId="15" fillId="2" borderId="9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left" vertical="center" wrapText="1"/>
    </xf>
    <xf numFmtId="49" fontId="15" fillId="2" borderId="5" xfId="0" applyNumberFormat="1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12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left" vertical="justify" wrapText="1"/>
    </xf>
    <xf numFmtId="49" fontId="15" fillId="2" borderId="5" xfId="0" applyNumberFormat="1" applyFont="1" applyFill="1" applyBorder="1" applyAlignment="1">
      <alignment horizontal="left" vertical="top" wrapText="1"/>
    </xf>
    <xf numFmtId="164" fontId="16" fillId="2" borderId="5" xfId="1" applyNumberFormat="1" applyFont="1" applyFill="1" applyBorder="1" applyAlignment="1">
      <alignment horizontal="left" vertical="top" wrapText="1"/>
    </xf>
    <xf numFmtId="49" fontId="16" fillId="2" borderId="10" xfId="0" applyNumberFormat="1" applyFont="1" applyFill="1" applyBorder="1" applyAlignment="1">
      <alignment horizontal="center" vertical="top" wrapText="1"/>
    </xf>
    <xf numFmtId="49" fontId="16" fillId="2" borderId="13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/>
  </cellXfs>
  <cellStyles count="3">
    <cellStyle name="Comma" xfId="1" builtinId="3"/>
    <cellStyle name="Normal" xfId="0" builtinId="0"/>
    <cellStyle name="Normal_MLAR Proposed Tables for Aggregates - April 2007(20080225)" xfId="2"/>
  </cellStyles>
  <dxfs count="5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</dxf>
    <dxf>
      <border outline="0">
        <top style="thin">
          <color indexed="31"/>
        </top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Tahoma"/>
        <scheme val="none"/>
      </font>
      <fill>
        <patternFill patternType="solid">
          <fgColor indexed="64"/>
          <bgColor rgb="FF8E1537"/>
        </patternFill>
      </fill>
    </dxf>
  </dxfs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7:C56" totalsRowShown="0" headerRowDxfId="4" dataDxfId="3" tableBorderDxfId="2">
  <autoFilter ref="B7:C56"/>
  <tableColumns count="2">
    <tableColumn id="1" name="Selling Firm Type" dataDxfId="1"/>
    <tableColumn id="2" name="FCA Primary Category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workbookViewId="0"/>
  </sheetViews>
  <sheetFormatPr defaultRowHeight="12.75" x14ac:dyDescent="0.2"/>
  <cols>
    <col min="1" max="16384" width="9" style="22"/>
  </cols>
  <sheetData>
    <row r="1" spans="1:4" x14ac:dyDescent="0.2">
      <c r="A1" s="1"/>
      <c r="B1" s="1"/>
      <c r="C1" s="1"/>
      <c r="D1" s="1"/>
    </row>
    <row r="2" spans="1:4" ht="19.5" x14ac:dyDescent="0.25">
      <c r="A2" s="1"/>
      <c r="B2" s="16" t="s">
        <v>140</v>
      </c>
      <c r="C2" s="1"/>
      <c r="D2" s="1"/>
    </row>
    <row r="3" spans="1:4" x14ac:dyDescent="0.2">
      <c r="A3" s="1"/>
      <c r="B3" s="2"/>
      <c r="C3" s="1"/>
      <c r="D3" s="1"/>
    </row>
    <row r="4" spans="1:4" x14ac:dyDescent="0.2">
      <c r="A4" s="1"/>
      <c r="B4" s="3"/>
      <c r="C4" s="3"/>
      <c r="D4" s="1"/>
    </row>
    <row r="5" spans="1:4" x14ac:dyDescent="0.2">
      <c r="A5" s="1"/>
      <c r="B5" s="17">
        <v>1</v>
      </c>
      <c r="C5" s="17"/>
      <c r="D5" s="18" t="s">
        <v>0</v>
      </c>
    </row>
    <row r="6" spans="1:4" x14ac:dyDescent="0.2">
      <c r="A6" s="1"/>
      <c r="B6" s="4"/>
      <c r="C6" s="5"/>
      <c r="D6" s="6"/>
    </row>
    <row r="7" spans="1:4" x14ac:dyDescent="0.2">
      <c r="A7" s="1"/>
      <c r="B7" s="1"/>
      <c r="C7" s="7"/>
      <c r="D7" s="8" t="s">
        <v>142</v>
      </c>
    </row>
    <row r="8" spans="1:4" x14ac:dyDescent="0.2">
      <c r="A8" s="1"/>
      <c r="B8" s="1"/>
      <c r="C8" s="7"/>
      <c r="D8" s="8"/>
    </row>
    <row r="9" spans="1:4" x14ac:dyDescent="0.2">
      <c r="A9" s="1"/>
      <c r="B9" s="17">
        <v>2</v>
      </c>
      <c r="C9" s="17"/>
      <c r="D9" s="18" t="s">
        <v>1</v>
      </c>
    </row>
    <row r="10" spans="1:4" x14ac:dyDescent="0.2">
      <c r="A10" s="1"/>
      <c r="B10" s="3"/>
      <c r="C10" s="3"/>
      <c r="D10" s="1"/>
    </row>
    <row r="11" spans="1:4" x14ac:dyDescent="0.2">
      <c r="A11" s="1"/>
      <c r="B11" s="4">
        <v>2.1</v>
      </c>
      <c r="C11" s="1"/>
      <c r="D11" s="8" t="s">
        <v>2</v>
      </c>
    </row>
    <row r="12" spans="1:4" x14ac:dyDescent="0.2">
      <c r="A12" s="1"/>
      <c r="B12" s="4"/>
      <c r="C12" s="5"/>
      <c r="D12" s="8"/>
    </row>
    <row r="13" spans="1:4" x14ac:dyDescent="0.2">
      <c r="A13" s="1"/>
      <c r="B13" s="9">
        <v>2.2000000000000002</v>
      </c>
      <c r="C13" s="1"/>
      <c r="D13" s="8" t="s">
        <v>3</v>
      </c>
    </row>
    <row r="14" spans="1:4" x14ac:dyDescent="0.2">
      <c r="A14" s="1"/>
      <c r="B14" s="1"/>
      <c r="C14" s="1"/>
      <c r="D14" s="1"/>
    </row>
    <row r="15" spans="1:4" x14ac:dyDescent="0.2">
      <c r="A15" s="1"/>
      <c r="B15" s="17">
        <v>3</v>
      </c>
      <c r="C15" s="17"/>
      <c r="D15" s="18" t="s">
        <v>4</v>
      </c>
    </row>
    <row r="16" spans="1:4" x14ac:dyDescent="0.2">
      <c r="A16" s="1"/>
      <c r="B16" s="3"/>
      <c r="C16" s="3"/>
      <c r="D16" s="3"/>
    </row>
    <row r="17" spans="1:4" x14ac:dyDescent="0.2">
      <c r="A17" s="1"/>
      <c r="B17" s="1">
        <v>3.1</v>
      </c>
      <c r="C17" s="10"/>
      <c r="D17" s="8" t="s">
        <v>5</v>
      </c>
    </row>
    <row r="18" spans="1:4" x14ac:dyDescent="0.2">
      <c r="A18" s="1"/>
      <c r="B18" s="4"/>
      <c r="C18" s="1"/>
      <c r="D18" s="8"/>
    </row>
    <row r="19" spans="1:4" x14ac:dyDescent="0.2">
      <c r="A19" s="1"/>
      <c r="B19" s="17">
        <v>4</v>
      </c>
      <c r="C19" s="17"/>
      <c r="D19" s="18" t="s">
        <v>6</v>
      </c>
    </row>
    <row r="20" spans="1:4" x14ac:dyDescent="0.2">
      <c r="A20" s="1"/>
      <c r="B20" s="4"/>
      <c r="C20" s="5"/>
      <c r="D20" s="6"/>
    </row>
    <row r="21" spans="1:4" x14ac:dyDescent="0.2">
      <c r="A21" s="1"/>
      <c r="B21" s="1">
        <v>4.0999999999999996</v>
      </c>
      <c r="C21" s="7"/>
      <c r="D21" s="8" t="s">
        <v>7</v>
      </c>
    </row>
    <row r="22" spans="1:4" x14ac:dyDescent="0.2">
      <c r="A22" s="1"/>
      <c r="B22" s="1"/>
      <c r="C22" s="7"/>
      <c r="D22" s="8"/>
    </row>
    <row r="23" spans="1:4" x14ac:dyDescent="0.2">
      <c r="A23" s="1"/>
      <c r="B23" s="17">
        <v>5</v>
      </c>
      <c r="C23" s="17"/>
      <c r="D23" s="18" t="s">
        <v>8</v>
      </c>
    </row>
    <row r="24" spans="1:4" x14ac:dyDescent="0.2">
      <c r="A24" s="1"/>
      <c r="B24" s="1"/>
      <c r="C24" s="10"/>
      <c r="D24" s="1"/>
    </row>
    <row r="25" spans="1:4" x14ac:dyDescent="0.2">
      <c r="A25" s="1"/>
      <c r="B25" s="1">
        <v>5.0999999999999996</v>
      </c>
      <c r="C25" s="7"/>
      <c r="D25" s="8" t="s">
        <v>9</v>
      </c>
    </row>
    <row r="26" spans="1:4" x14ac:dyDescent="0.2">
      <c r="A26" s="1"/>
      <c r="B26" s="1"/>
      <c r="C26" s="1"/>
      <c r="D26" s="1"/>
    </row>
    <row r="27" spans="1:4" x14ac:dyDescent="0.2">
      <c r="A27" s="1"/>
      <c r="B27" s="17">
        <v>6</v>
      </c>
      <c r="C27" s="17"/>
      <c r="D27" s="18" t="s">
        <v>10</v>
      </c>
    </row>
    <row r="28" spans="1:4" x14ac:dyDescent="0.2">
      <c r="A28" s="1"/>
      <c r="B28" s="1"/>
      <c r="C28" s="10"/>
      <c r="D28" s="1"/>
    </row>
    <row r="29" spans="1:4" x14ac:dyDescent="0.2">
      <c r="A29" s="1"/>
      <c r="B29" s="1">
        <v>6.1</v>
      </c>
      <c r="C29" s="7"/>
      <c r="D29" s="8" t="s">
        <v>11</v>
      </c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  <row r="33" spans="2:4" x14ac:dyDescent="0.2">
      <c r="B33" s="1" t="s">
        <v>12</v>
      </c>
      <c r="C33" s="1"/>
      <c r="D33" s="1"/>
    </row>
    <row r="34" spans="2:4" x14ac:dyDescent="0.2">
      <c r="B34" s="1" t="s">
        <v>13</v>
      </c>
      <c r="C34" s="1"/>
      <c r="D34" s="1"/>
    </row>
  </sheetData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15"/>
  <cols>
    <col min="1" max="1" width="5.25" style="26" customWidth="1"/>
    <col min="2" max="2" width="42.875" style="26" customWidth="1"/>
    <col min="3" max="3" width="11" style="25" customWidth="1"/>
    <col min="4" max="4" width="11.25" style="25" customWidth="1"/>
    <col min="5" max="5" width="11.375" style="25" customWidth="1"/>
    <col min="6" max="7" width="12" style="25" customWidth="1"/>
    <col min="8" max="8" width="11.125" style="25" customWidth="1"/>
    <col min="9" max="9" width="10.75" style="25" customWidth="1"/>
    <col min="10" max="10" width="12.625" style="25" customWidth="1"/>
    <col min="11" max="16384" width="9" style="25"/>
  </cols>
  <sheetData>
    <row r="1" spans="1:10" ht="9.9499999999999993" customHeight="1" x14ac:dyDescent="0.15">
      <c r="A1" s="23"/>
      <c r="B1" s="24" t="s">
        <v>31</v>
      </c>
    </row>
    <row r="2" spans="1:10" ht="9.9499999999999993" customHeight="1" x14ac:dyDescent="0.15">
      <c r="A2" s="23"/>
      <c r="B2" s="26" t="s">
        <v>14</v>
      </c>
    </row>
    <row r="3" spans="1:10" ht="9.9499999999999993" customHeight="1" x14ac:dyDescent="0.15">
      <c r="A3" s="23"/>
    </row>
    <row r="4" spans="1:10" s="26" customFormat="1" ht="9.9499999999999993" customHeight="1" x14ac:dyDescent="0.15">
      <c r="A4" s="23"/>
      <c r="C4" s="27" t="s">
        <v>20</v>
      </c>
      <c r="D4" s="28"/>
      <c r="E4" s="29"/>
      <c r="F4" s="29"/>
      <c r="J4" s="29"/>
    </row>
    <row r="5" spans="1:10" s="26" customFormat="1" ht="9.9499999999999993" customHeight="1" x14ac:dyDescent="0.15">
      <c r="A5" s="23"/>
      <c r="D5" s="29"/>
      <c r="E5" s="29"/>
      <c r="F5" s="29"/>
      <c r="J5" s="29"/>
    </row>
    <row r="6" spans="1:10" s="26" customFormat="1" ht="33.75" x14ac:dyDescent="0.15">
      <c r="A6" s="23"/>
      <c r="B6" s="30"/>
      <c r="C6" s="31" t="s">
        <v>21</v>
      </c>
      <c r="D6" s="31" t="s">
        <v>22</v>
      </c>
      <c r="E6" s="31" t="s">
        <v>23</v>
      </c>
      <c r="F6" s="31" t="s">
        <v>24</v>
      </c>
      <c r="G6" s="31" t="s">
        <v>25</v>
      </c>
      <c r="H6" s="31" t="s">
        <v>26</v>
      </c>
      <c r="I6" s="31" t="s">
        <v>27</v>
      </c>
      <c r="J6" s="31" t="s">
        <v>19</v>
      </c>
    </row>
    <row r="7" spans="1:10" ht="24.95" customHeight="1" x14ac:dyDescent="0.15">
      <c r="A7" s="32">
        <v>1.1000000000000001</v>
      </c>
      <c r="B7" s="33" t="s">
        <v>143</v>
      </c>
    </row>
    <row r="8" spans="1:10" s="37" customFormat="1" ht="9.9499999999999993" customHeight="1" x14ac:dyDescent="0.2">
      <c r="A8" s="35"/>
      <c r="B8" s="36" t="s">
        <v>15</v>
      </c>
    </row>
    <row r="9" spans="1:10" s="37" customFormat="1" ht="9.9499999999999993" customHeight="1" x14ac:dyDescent="0.2">
      <c r="A9" s="38"/>
      <c r="B9" s="39" t="s">
        <v>16</v>
      </c>
      <c r="C9" s="40">
        <v>103994</v>
      </c>
      <c r="D9" s="40">
        <v>64370</v>
      </c>
      <c r="E9" s="40">
        <v>2308</v>
      </c>
      <c r="F9" s="41">
        <v>5666</v>
      </c>
      <c r="G9" s="40">
        <v>69025</v>
      </c>
      <c r="H9" s="40">
        <v>123524</v>
      </c>
      <c r="I9" s="40">
        <v>41409</v>
      </c>
      <c r="J9" s="42">
        <f>SUM(C9:I9)</f>
        <v>410296</v>
      </c>
    </row>
    <row r="10" spans="1:10" s="37" customFormat="1" ht="9.9499999999999993" customHeight="1" x14ac:dyDescent="0.2">
      <c r="A10" s="38"/>
      <c r="B10" s="39" t="s">
        <v>17</v>
      </c>
      <c r="C10" s="40">
        <v>11865</v>
      </c>
      <c r="D10" s="40">
        <v>12936</v>
      </c>
      <c r="E10" s="40">
        <v>5049</v>
      </c>
      <c r="F10" s="41">
        <v>36</v>
      </c>
      <c r="G10" s="40">
        <v>20680</v>
      </c>
      <c r="H10" s="40">
        <v>33715</v>
      </c>
      <c r="I10" s="40">
        <v>14662</v>
      </c>
      <c r="J10" s="42">
        <f t="shared" ref="J10:J11" si="0">SUM(C10:I10)</f>
        <v>98943</v>
      </c>
    </row>
    <row r="11" spans="1:10" s="37" customFormat="1" ht="9.9499999999999993" customHeight="1" x14ac:dyDescent="0.2">
      <c r="A11" s="38"/>
      <c r="B11" s="39" t="s">
        <v>18</v>
      </c>
      <c r="C11" s="40">
        <v>1063</v>
      </c>
      <c r="D11" s="40">
        <v>1551</v>
      </c>
      <c r="E11" s="40">
        <v>4802</v>
      </c>
      <c r="F11" s="41">
        <v>171</v>
      </c>
      <c r="G11" s="40">
        <v>3779</v>
      </c>
      <c r="H11" s="40">
        <v>3075</v>
      </c>
      <c r="I11" s="40">
        <v>4240</v>
      </c>
      <c r="J11" s="42">
        <f t="shared" si="0"/>
        <v>18681</v>
      </c>
    </row>
    <row r="12" spans="1:10" s="46" customFormat="1" ht="9.9499999999999993" customHeight="1" x14ac:dyDescent="0.2">
      <c r="A12" s="43"/>
      <c r="B12" s="44" t="s">
        <v>19</v>
      </c>
      <c r="C12" s="45">
        <f>SUM(C9:C11)</f>
        <v>116922</v>
      </c>
      <c r="D12" s="45">
        <f t="shared" ref="D12:I12" si="1">SUM(D9:D11)</f>
        <v>78857</v>
      </c>
      <c r="E12" s="45">
        <f t="shared" si="1"/>
        <v>12159</v>
      </c>
      <c r="F12" s="45">
        <f t="shared" si="1"/>
        <v>5873</v>
      </c>
      <c r="G12" s="45">
        <f t="shared" si="1"/>
        <v>93484</v>
      </c>
      <c r="H12" s="45">
        <f t="shared" si="1"/>
        <v>160314</v>
      </c>
      <c r="I12" s="45">
        <f t="shared" si="1"/>
        <v>60311</v>
      </c>
      <c r="J12" s="45">
        <f>SUM(J9:J11)</f>
        <v>527920</v>
      </c>
    </row>
    <row r="13" spans="1:10" s="37" customFormat="1" ht="9.9499999999999993" customHeight="1" x14ac:dyDescent="0.2">
      <c r="A13" s="47"/>
      <c r="B13" s="47"/>
    </row>
    <row r="14" spans="1:10" s="37" customFormat="1" ht="9.9499999999999993" customHeight="1" x14ac:dyDescent="0.2">
      <c r="A14" s="47"/>
      <c r="B14" s="47"/>
    </row>
    <row r="15" spans="1:10" s="37" customFormat="1" ht="9.9499999999999993" customHeight="1" x14ac:dyDescent="0.2">
      <c r="A15" s="47"/>
      <c r="B15" s="47"/>
    </row>
    <row r="16" spans="1:10" s="37" customFormat="1" ht="9.9499999999999993" customHeight="1" x14ac:dyDescent="0.2">
      <c r="A16" s="47"/>
      <c r="B16" s="47"/>
    </row>
    <row r="17" spans="1:2" s="37" customFormat="1" ht="9.9499999999999993" customHeight="1" x14ac:dyDescent="0.2">
      <c r="A17" s="47"/>
      <c r="B17" s="48" t="s">
        <v>28</v>
      </c>
    </row>
    <row r="18" spans="1:2" s="37" customFormat="1" ht="9.9499999999999993" customHeight="1" x14ac:dyDescent="0.2">
      <c r="A18" s="47"/>
      <c r="B18" s="49" t="s">
        <v>29</v>
      </c>
    </row>
    <row r="19" spans="1:2" s="37" customFormat="1" ht="9.9499999999999993" customHeight="1" x14ac:dyDescent="0.2">
      <c r="A19" s="47"/>
      <c r="B19" s="49" t="s">
        <v>30</v>
      </c>
    </row>
  </sheetData>
  <pageMargins left="0.7" right="0.7" top="0.75" bottom="0.75" header="0.3" footer="0.3"/>
  <pageSetup paperSize="9" scale="81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9.9499999999999993" customHeight="1" x14ac:dyDescent="0.2"/>
  <cols>
    <col min="1" max="1" width="4.875" style="47" customWidth="1"/>
    <col min="2" max="2" width="30.375" style="47" customWidth="1"/>
    <col min="3" max="48" width="10.625" style="37" customWidth="1"/>
    <col min="49" max="16384" width="9" style="37"/>
  </cols>
  <sheetData>
    <row r="1" spans="1:48" ht="9.9499999999999993" customHeight="1" x14ac:dyDescent="0.2">
      <c r="A1" s="55"/>
      <c r="B1" s="56" t="s">
        <v>32</v>
      </c>
    </row>
    <row r="2" spans="1:48" ht="9.9499999999999993" customHeight="1" x14ac:dyDescent="0.2">
      <c r="A2" s="55"/>
    </row>
    <row r="3" spans="1:48" ht="9.9499999999999993" customHeight="1" x14ac:dyDescent="0.2">
      <c r="A3" s="55"/>
    </row>
    <row r="4" spans="1:48" s="47" customFormat="1" ht="9.9499999999999993" customHeight="1" x14ac:dyDescent="0.2">
      <c r="A4" s="55"/>
      <c r="C4" s="57" t="s">
        <v>35</v>
      </c>
      <c r="E4" s="57"/>
      <c r="F4" s="57"/>
      <c r="G4" s="57"/>
      <c r="H4" s="57"/>
      <c r="I4" s="57"/>
      <c r="J4" s="57"/>
    </row>
    <row r="5" spans="1:48" s="47" customFormat="1" ht="9.9499999999999993" customHeight="1" x14ac:dyDescent="0.2">
      <c r="A5" s="55"/>
      <c r="D5" s="56"/>
      <c r="E5" s="56"/>
      <c r="F5" s="56"/>
      <c r="G5" s="56"/>
      <c r="H5" s="56"/>
      <c r="I5" s="56"/>
      <c r="J5" s="56"/>
    </row>
    <row r="6" spans="1:48" s="47" customFormat="1" ht="9.9499999999999993" customHeight="1" x14ac:dyDescent="0.2">
      <c r="A6" s="55"/>
      <c r="C6" s="58">
        <v>2005</v>
      </c>
      <c r="D6" s="59">
        <v>2006</v>
      </c>
      <c r="E6" s="59">
        <v>2007</v>
      </c>
      <c r="F6" s="59">
        <v>2008</v>
      </c>
      <c r="G6" s="59">
        <v>2009</v>
      </c>
      <c r="H6" s="59">
        <v>2010</v>
      </c>
      <c r="I6" s="59">
        <v>2011</v>
      </c>
      <c r="J6" s="59">
        <v>2012</v>
      </c>
      <c r="K6" s="59">
        <v>2013</v>
      </c>
      <c r="M6" s="60" t="s">
        <v>36</v>
      </c>
      <c r="N6" s="60" t="s">
        <v>37</v>
      </c>
      <c r="O6" s="60" t="s">
        <v>38</v>
      </c>
      <c r="P6" s="60" t="s">
        <v>39</v>
      </c>
      <c r="Q6" s="60" t="s">
        <v>40</v>
      </c>
      <c r="R6" s="60" t="s">
        <v>41</v>
      </c>
      <c r="S6" s="58" t="s">
        <v>42</v>
      </c>
      <c r="T6" s="58" t="s">
        <v>43</v>
      </c>
      <c r="U6" s="58" t="s">
        <v>44</v>
      </c>
      <c r="V6" s="58" t="s">
        <v>45</v>
      </c>
      <c r="W6" s="58" t="s">
        <v>46</v>
      </c>
      <c r="X6" s="58" t="s">
        <v>47</v>
      </c>
      <c r="Y6" s="58" t="s">
        <v>48</v>
      </c>
      <c r="Z6" s="58" t="s">
        <v>49</v>
      </c>
      <c r="AA6" s="58" t="s">
        <v>50</v>
      </c>
      <c r="AB6" s="58" t="s">
        <v>51</v>
      </c>
      <c r="AC6" s="58" t="s">
        <v>52</v>
      </c>
      <c r="AD6" s="58" t="s">
        <v>53</v>
      </c>
      <c r="AE6" s="58" t="s">
        <v>54</v>
      </c>
      <c r="AF6" s="58" t="s">
        <v>55</v>
      </c>
      <c r="AG6" s="58" t="s">
        <v>56</v>
      </c>
      <c r="AH6" s="58" t="s">
        <v>57</v>
      </c>
      <c r="AI6" s="58" t="s">
        <v>58</v>
      </c>
      <c r="AJ6" s="58" t="s">
        <v>59</v>
      </c>
      <c r="AK6" s="58" t="s">
        <v>60</v>
      </c>
      <c r="AL6" s="58" t="s">
        <v>61</v>
      </c>
      <c r="AM6" s="58" t="s">
        <v>62</v>
      </c>
      <c r="AN6" s="58" t="s">
        <v>63</v>
      </c>
      <c r="AO6" s="58" t="s">
        <v>64</v>
      </c>
      <c r="AP6" s="58" t="s">
        <v>65</v>
      </c>
      <c r="AQ6" s="58" t="s">
        <v>66</v>
      </c>
      <c r="AR6" s="58" t="s">
        <v>67</v>
      </c>
      <c r="AS6" s="58" t="s">
        <v>68</v>
      </c>
      <c r="AT6" s="58" t="s">
        <v>69</v>
      </c>
      <c r="AU6" s="58" t="s">
        <v>70</v>
      </c>
      <c r="AV6" s="58" t="s">
        <v>139</v>
      </c>
    </row>
    <row r="7" spans="1:48" ht="9.9499999999999993" customHeight="1" x14ac:dyDescent="0.2">
      <c r="A7" s="55"/>
    </row>
    <row r="8" spans="1:48" ht="9.9499999999999993" customHeight="1" x14ac:dyDescent="0.2">
      <c r="A8" s="61">
        <v>2.1</v>
      </c>
      <c r="B8" s="62" t="s">
        <v>2</v>
      </c>
    </row>
    <row r="9" spans="1:48" ht="9.9499999999999993" customHeight="1" x14ac:dyDescent="0.2">
      <c r="A9" s="43"/>
      <c r="B9" s="39" t="s">
        <v>16</v>
      </c>
      <c r="C9" s="63">
        <f>SUM(M9:P9)</f>
        <v>734336</v>
      </c>
      <c r="D9" s="63">
        <f>SUM(Q9:T9)</f>
        <v>598282</v>
      </c>
      <c r="E9" s="63">
        <f>SUM(U9:X9)</f>
        <v>484166</v>
      </c>
      <c r="F9" s="63">
        <f>SUM(Y9:AB9)</f>
        <v>441889</v>
      </c>
      <c r="G9" s="63">
        <f>SUM(AC9:AF9)</f>
        <v>451961</v>
      </c>
      <c r="H9" s="63">
        <f>SUM(AG9:AJ9)</f>
        <v>465058</v>
      </c>
      <c r="I9" s="63">
        <f>SUM(AK9:AN9)</f>
        <v>478620</v>
      </c>
      <c r="J9" s="63">
        <f>SUM(AO9:AR9)</f>
        <v>461566</v>
      </c>
      <c r="K9" s="63">
        <f>SUM(AS9:AV9)</f>
        <v>410296</v>
      </c>
      <c r="M9" s="40">
        <v>179011</v>
      </c>
      <c r="N9" s="40">
        <v>191695</v>
      </c>
      <c r="O9" s="40">
        <v>194292</v>
      </c>
      <c r="P9" s="40">
        <v>169338</v>
      </c>
      <c r="Q9" s="40">
        <v>163426</v>
      </c>
      <c r="R9" s="40">
        <v>154793</v>
      </c>
      <c r="S9" s="40">
        <v>154836</v>
      </c>
      <c r="T9" s="40">
        <v>125227</v>
      </c>
      <c r="U9" s="40">
        <v>123919</v>
      </c>
      <c r="V9" s="40">
        <v>125521</v>
      </c>
      <c r="W9" s="40">
        <v>118991</v>
      </c>
      <c r="X9" s="40">
        <v>115735</v>
      </c>
      <c r="Y9" s="40">
        <v>119721</v>
      </c>
      <c r="Z9" s="40">
        <v>113017</v>
      </c>
      <c r="AA9" s="40">
        <v>106198</v>
      </c>
      <c r="AB9" s="40">
        <v>102953</v>
      </c>
      <c r="AC9" s="40">
        <v>110721</v>
      </c>
      <c r="AD9" s="40">
        <v>118469</v>
      </c>
      <c r="AE9" s="40">
        <v>114684</v>
      </c>
      <c r="AF9" s="40">
        <v>108087</v>
      </c>
      <c r="AG9" s="40">
        <v>106126</v>
      </c>
      <c r="AH9" s="40">
        <v>117987</v>
      </c>
      <c r="AI9" s="40">
        <v>118480</v>
      </c>
      <c r="AJ9" s="40">
        <v>122465</v>
      </c>
      <c r="AK9" s="40">
        <v>122507</v>
      </c>
      <c r="AL9" s="40">
        <v>121597</v>
      </c>
      <c r="AM9" s="40">
        <v>116431</v>
      </c>
      <c r="AN9" s="40">
        <v>118085</v>
      </c>
      <c r="AO9" s="40">
        <v>111026</v>
      </c>
      <c r="AP9" s="40">
        <v>126284</v>
      </c>
      <c r="AQ9" s="40">
        <v>135946</v>
      </c>
      <c r="AR9" s="40">
        <v>88310</v>
      </c>
      <c r="AS9" s="40">
        <v>97034</v>
      </c>
      <c r="AT9" s="40">
        <v>103267</v>
      </c>
      <c r="AU9" s="40">
        <v>107617</v>
      </c>
      <c r="AV9" s="40">
        <v>102378</v>
      </c>
    </row>
    <row r="10" spans="1:48" ht="9.9499999999999993" customHeight="1" x14ac:dyDescent="0.2">
      <c r="A10" s="38"/>
      <c r="B10" s="39" t="s">
        <v>17</v>
      </c>
      <c r="C10" s="63">
        <f>SUM(M10:P10)</f>
        <v>151348</v>
      </c>
      <c r="D10" s="63">
        <f>SUM(Q10:T10)</f>
        <v>149638</v>
      </c>
      <c r="E10" s="63">
        <f>SUM(U10:X10)</f>
        <v>141012</v>
      </c>
      <c r="F10" s="63">
        <f>SUM(Y10:AB10)</f>
        <v>117374</v>
      </c>
      <c r="G10" s="63">
        <f>SUM(AC10:AF10)</f>
        <v>104276</v>
      </c>
      <c r="H10" s="63">
        <f>SUM(AG10:AJ10)</f>
        <v>96060</v>
      </c>
      <c r="I10" s="63">
        <f>SUM(AK10:AN10)</f>
        <v>96784</v>
      </c>
      <c r="J10" s="63">
        <f>SUM(AO10:AR10)</f>
        <v>110448</v>
      </c>
      <c r="K10" s="63">
        <f>SUM(AS10:AV10)</f>
        <v>98943</v>
      </c>
      <c r="M10" s="40">
        <v>37182</v>
      </c>
      <c r="N10" s="40">
        <v>36814</v>
      </c>
      <c r="O10" s="40">
        <v>42574</v>
      </c>
      <c r="P10" s="40">
        <v>34778</v>
      </c>
      <c r="Q10" s="40">
        <v>38897</v>
      </c>
      <c r="R10" s="40">
        <v>36631</v>
      </c>
      <c r="S10" s="40">
        <v>39343</v>
      </c>
      <c r="T10" s="40">
        <v>34767</v>
      </c>
      <c r="U10" s="40">
        <v>31985</v>
      </c>
      <c r="V10" s="40">
        <v>39348</v>
      </c>
      <c r="W10" s="40">
        <v>32634</v>
      </c>
      <c r="X10" s="40">
        <v>37045</v>
      </c>
      <c r="Y10" s="40">
        <v>33214</v>
      </c>
      <c r="Z10" s="40">
        <v>27014</v>
      </c>
      <c r="AA10" s="40">
        <v>27979</v>
      </c>
      <c r="AB10" s="40">
        <v>29167</v>
      </c>
      <c r="AC10" s="40">
        <v>26730</v>
      </c>
      <c r="AD10" s="40">
        <v>30475</v>
      </c>
      <c r="AE10" s="40">
        <v>23272</v>
      </c>
      <c r="AF10" s="40">
        <v>23799</v>
      </c>
      <c r="AG10" s="40">
        <v>22998</v>
      </c>
      <c r="AH10" s="40">
        <v>24961</v>
      </c>
      <c r="AI10" s="40">
        <v>24394</v>
      </c>
      <c r="AJ10" s="40">
        <v>23707</v>
      </c>
      <c r="AK10" s="40">
        <v>23332</v>
      </c>
      <c r="AL10" s="40">
        <v>24848</v>
      </c>
      <c r="AM10" s="40">
        <v>24217</v>
      </c>
      <c r="AN10" s="40">
        <v>24387</v>
      </c>
      <c r="AO10" s="40">
        <v>26514</v>
      </c>
      <c r="AP10" s="40">
        <v>30021</v>
      </c>
      <c r="AQ10" s="40">
        <v>31864</v>
      </c>
      <c r="AR10" s="40">
        <v>22049</v>
      </c>
      <c r="AS10" s="40">
        <v>24202</v>
      </c>
      <c r="AT10" s="40">
        <v>25714</v>
      </c>
      <c r="AU10" s="40">
        <v>26389</v>
      </c>
      <c r="AV10" s="40">
        <v>22638</v>
      </c>
    </row>
    <row r="11" spans="1:48" ht="9.9499999999999993" customHeight="1" x14ac:dyDescent="0.2">
      <c r="A11" s="38"/>
      <c r="B11" s="39" t="s">
        <v>18</v>
      </c>
      <c r="C11" s="63">
        <f>SUM(M11:P11)</f>
        <v>96064</v>
      </c>
      <c r="D11" s="63">
        <f>SUM(Q11:T11)</f>
        <v>86108</v>
      </c>
      <c r="E11" s="63">
        <f>SUM(U11:X11)</f>
        <v>43515</v>
      </c>
      <c r="F11" s="63">
        <f>SUM(Y11:AB11)</f>
        <v>39900</v>
      </c>
      <c r="G11" s="63">
        <f>SUM(AC11:AF11)</f>
        <v>41694</v>
      </c>
      <c r="H11" s="63">
        <f>SUM(AG11:AJ11)</f>
        <v>30844</v>
      </c>
      <c r="I11" s="63">
        <f>SUM(AK11:AN11)</f>
        <v>26423</v>
      </c>
      <c r="J11" s="63">
        <f>SUM(AO11:AR11)</f>
        <v>23870</v>
      </c>
      <c r="K11" s="63">
        <f>SUM(AS11:AV11)</f>
        <v>18681</v>
      </c>
      <c r="M11" s="40">
        <v>24953</v>
      </c>
      <c r="N11" s="40">
        <v>24958</v>
      </c>
      <c r="O11" s="40">
        <v>23353</v>
      </c>
      <c r="P11" s="40">
        <v>22800</v>
      </c>
      <c r="Q11" s="40">
        <v>21555</v>
      </c>
      <c r="R11" s="40">
        <v>20587</v>
      </c>
      <c r="S11" s="40">
        <v>22436</v>
      </c>
      <c r="T11" s="40">
        <v>21530</v>
      </c>
      <c r="U11" s="40">
        <v>15920</v>
      </c>
      <c r="V11" s="40">
        <v>11673</v>
      </c>
      <c r="W11" s="40">
        <v>9409</v>
      </c>
      <c r="X11" s="40">
        <v>6513</v>
      </c>
      <c r="Y11" s="40">
        <v>7024</v>
      </c>
      <c r="Z11" s="40">
        <v>11054</v>
      </c>
      <c r="AA11" s="40">
        <v>9950</v>
      </c>
      <c r="AB11" s="40">
        <v>11872</v>
      </c>
      <c r="AC11" s="40">
        <v>11012</v>
      </c>
      <c r="AD11" s="40">
        <v>12089</v>
      </c>
      <c r="AE11" s="40">
        <v>9481</v>
      </c>
      <c r="AF11" s="40">
        <v>9112</v>
      </c>
      <c r="AG11" s="40">
        <v>7639</v>
      </c>
      <c r="AH11" s="40">
        <v>8140</v>
      </c>
      <c r="AI11" s="40">
        <v>7562</v>
      </c>
      <c r="AJ11" s="40">
        <v>7503</v>
      </c>
      <c r="AK11" s="40">
        <v>7378</v>
      </c>
      <c r="AL11" s="40">
        <v>6918</v>
      </c>
      <c r="AM11" s="40">
        <v>6011</v>
      </c>
      <c r="AN11" s="40">
        <v>6116</v>
      </c>
      <c r="AO11" s="40">
        <v>5928</v>
      </c>
      <c r="AP11" s="40">
        <v>6323</v>
      </c>
      <c r="AQ11" s="40">
        <v>7430</v>
      </c>
      <c r="AR11" s="40">
        <v>4189</v>
      </c>
      <c r="AS11" s="40">
        <v>4656</v>
      </c>
      <c r="AT11" s="40">
        <v>4872</v>
      </c>
      <c r="AU11" s="40">
        <v>4818</v>
      </c>
      <c r="AV11" s="40">
        <v>4335</v>
      </c>
    </row>
    <row r="12" spans="1:48" s="46" customFormat="1" ht="9.9499999999999993" customHeight="1" x14ac:dyDescent="0.2">
      <c r="A12" s="43"/>
      <c r="B12" s="44" t="s">
        <v>19</v>
      </c>
      <c r="C12" s="45">
        <f>SUM(C9:C11)</f>
        <v>981748</v>
      </c>
      <c r="D12" s="45">
        <f>SUM(D9:D11)</f>
        <v>834028</v>
      </c>
      <c r="E12" s="45">
        <f t="shared" ref="E12:K12" si="0">SUM(E9:E11)</f>
        <v>668693</v>
      </c>
      <c r="F12" s="45">
        <f t="shared" si="0"/>
        <v>599163</v>
      </c>
      <c r="G12" s="45">
        <f t="shared" si="0"/>
        <v>597931</v>
      </c>
      <c r="H12" s="45">
        <f t="shared" si="0"/>
        <v>591962</v>
      </c>
      <c r="I12" s="45">
        <f t="shared" si="0"/>
        <v>601827</v>
      </c>
      <c r="J12" s="45">
        <f t="shared" si="0"/>
        <v>595884</v>
      </c>
      <c r="K12" s="45">
        <f t="shared" si="0"/>
        <v>527920</v>
      </c>
      <c r="M12" s="45">
        <f>SUM(M9:M11)</f>
        <v>241146</v>
      </c>
      <c r="N12" s="45">
        <f t="shared" ref="N12:AV12" si="1">SUM(N9:N11)</f>
        <v>253467</v>
      </c>
      <c r="O12" s="45">
        <f t="shared" si="1"/>
        <v>260219</v>
      </c>
      <c r="P12" s="45">
        <f t="shared" si="1"/>
        <v>226916</v>
      </c>
      <c r="Q12" s="45">
        <f t="shared" si="1"/>
        <v>223878</v>
      </c>
      <c r="R12" s="45">
        <f t="shared" si="1"/>
        <v>212011</v>
      </c>
      <c r="S12" s="45">
        <f t="shared" si="1"/>
        <v>216615</v>
      </c>
      <c r="T12" s="45">
        <f t="shared" si="1"/>
        <v>181524</v>
      </c>
      <c r="U12" s="45">
        <f t="shared" si="1"/>
        <v>171824</v>
      </c>
      <c r="V12" s="45">
        <f t="shared" si="1"/>
        <v>176542</v>
      </c>
      <c r="W12" s="45">
        <f t="shared" si="1"/>
        <v>161034</v>
      </c>
      <c r="X12" s="45">
        <f t="shared" si="1"/>
        <v>159293</v>
      </c>
      <c r="Y12" s="45">
        <f t="shared" si="1"/>
        <v>159959</v>
      </c>
      <c r="Z12" s="45">
        <f t="shared" si="1"/>
        <v>151085</v>
      </c>
      <c r="AA12" s="45">
        <f t="shared" si="1"/>
        <v>144127</v>
      </c>
      <c r="AB12" s="45">
        <f t="shared" si="1"/>
        <v>143992</v>
      </c>
      <c r="AC12" s="45">
        <f t="shared" si="1"/>
        <v>148463</v>
      </c>
      <c r="AD12" s="45">
        <f t="shared" si="1"/>
        <v>161033</v>
      </c>
      <c r="AE12" s="45">
        <f t="shared" si="1"/>
        <v>147437</v>
      </c>
      <c r="AF12" s="45">
        <f t="shared" si="1"/>
        <v>140998</v>
      </c>
      <c r="AG12" s="45">
        <f t="shared" si="1"/>
        <v>136763</v>
      </c>
      <c r="AH12" s="45">
        <f t="shared" si="1"/>
        <v>151088</v>
      </c>
      <c r="AI12" s="45">
        <f t="shared" si="1"/>
        <v>150436</v>
      </c>
      <c r="AJ12" s="45">
        <f t="shared" si="1"/>
        <v>153675</v>
      </c>
      <c r="AK12" s="45">
        <f t="shared" si="1"/>
        <v>153217</v>
      </c>
      <c r="AL12" s="45">
        <f t="shared" si="1"/>
        <v>153363</v>
      </c>
      <c r="AM12" s="45">
        <f t="shared" si="1"/>
        <v>146659</v>
      </c>
      <c r="AN12" s="45">
        <f t="shared" si="1"/>
        <v>148588</v>
      </c>
      <c r="AO12" s="45">
        <f t="shared" si="1"/>
        <v>143468</v>
      </c>
      <c r="AP12" s="45">
        <f t="shared" si="1"/>
        <v>162628</v>
      </c>
      <c r="AQ12" s="45">
        <f t="shared" si="1"/>
        <v>175240</v>
      </c>
      <c r="AR12" s="45">
        <f t="shared" si="1"/>
        <v>114548</v>
      </c>
      <c r="AS12" s="45">
        <f t="shared" si="1"/>
        <v>125892</v>
      </c>
      <c r="AT12" s="45">
        <f t="shared" si="1"/>
        <v>133853</v>
      </c>
      <c r="AU12" s="45">
        <f t="shared" si="1"/>
        <v>138824</v>
      </c>
      <c r="AV12" s="45">
        <f t="shared" si="1"/>
        <v>129351</v>
      </c>
    </row>
    <row r="13" spans="1:48" ht="9.9499999999999993" customHeight="1" x14ac:dyDescent="0.2">
      <c r="A13" s="35"/>
      <c r="B13" s="62"/>
    </row>
    <row r="14" spans="1:48" ht="9.9499999999999993" customHeight="1" x14ac:dyDescent="0.2">
      <c r="A14" s="55"/>
      <c r="B14" s="62"/>
    </row>
    <row r="15" spans="1:48" ht="9.9499999999999993" customHeight="1" x14ac:dyDescent="0.2">
      <c r="A15" s="55"/>
      <c r="B15" s="62"/>
    </row>
    <row r="16" spans="1:48" ht="9.9499999999999993" customHeight="1" x14ac:dyDescent="0.2">
      <c r="A16" s="55"/>
      <c r="B16" s="62"/>
    </row>
    <row r="17" spans="1:48" ht="9.9499999999999993" customHeight="1" x14ac:dyDescent="0.2">
      <c r="A17" s="61">
        <v>2.2000000000000002</v>
      </c>
      <c r="B17" s="64" t="s">
        <v>135</v>
      </c>
    </row>
    <row r="18" spans="1:48" ht="9.9499999999999993" customHeight="1" x14ac:dyDescent="0.2">
      <c r="A18" s="43"/>
      <c r="B18" s="39" t="s">
        <v>21</v>
      </c>
      <c r="C18" s="63">
        <f t="shared" ref="C18:C24" si="2">SUM(M18:P18)</f>
        <v>212794</v>
      </c>
      <c r="D18" s="63">
        <f t="shared" ref="D18:D24" si="3">SUM(Q18:T18)</f>
        <v>153232</v>
      </c>
      <c r="E18" s="63">
        <f t="shared" ref="E18:E24" si="4">SUM(U18:X18)</f>
        <v>118923</v>
      </c>
      <c r="F18" s="63">
        <f t="shared" ref="F18:F24" si="5">SUM(Y18:AB18)</f>
        <v>101516</v>
      </c>
      <c r="G18" s="63">
        <f t="shared" ref="G18:G24" si="6">SUM(AC18:AF18)</f>
        <v>125003</v>
      </c>
      <c r="H18" s="63">
        <f t="shared" ref="H18:H24" si="7">SUM(AG18:AJ18)</f>
        <v>166081</v>
      </c>
      <c r="I18" s="63">
        <f t="shared" ref="I18:I24" si="8">SUM(AK18:AN18)</f>
        <v>186275</v>
      </c>
      <c r="J18" s="63">
        <f t="shared" ref="J18:J24" si="9">SUM(AO18:AR18)</f>
        <v>154893</v>
      </c>
      <c r="K18" s="63">
        <f t="shared" ref="K18:K24" si="10">SUM(AS18:AV18)</f>
        <v>116922</v>
      </c>
      <c r="M18" s="40">
        <v>56529</v>
      </c>
      <c r="N18" s="40">
        <v>59045</v>
      </c>
      <c r="O18" s="40">
        <v>53614</v>
      </c>
      <c r="P18" s="40">
        <v>43606</v>
      </c>
      <c r="Q18" s="40">
        <v>41440</v>
      </c>
      <c r="R18" s="40">
        <v>37371</v>
      </c>
      <c r="S18" s="40">
        <v>39421</v>
      </c>
      <c r="T18" s="40">
        <v>35000</v>
      </c>
      <c r="U18" s="40">
        <v>31860</v>
      </c>
      <c r="V18" s="40">
        <v>32157</v>
      </c>
      <c r="W18" s="40">
        <v>28363</v>
      </c>
      <c r="X18" s="40">
        <v>26543</v>
      </c>
      <c r="Y18" s="40">
        <v>26405</v>
      </c>
      <c r="Z18" s="40">
        <v>26816</v>
      </c>
      <c r="AA18" s="40">
        <v>25087</v>
      </c>
      <c r="AB18" s="40">
        <v>23208</v>
      </c>
      <c r="AC18" s="40">
        <v>27153</v>
      </c>
      <c r="AD18" s="40">
        <v>32563</v>
      </c>
      <c r="AE18" s="40">
        <v>31469</v>
      </c>
      <c r="AF18" s="40">
        <v>33818</v>
      </c>
      <c r="AG18" s="40">
        <v>28634</v>
      </c>
      <c r="AH18" s="40">
        <v>40808</v>
      </c>
      <c r="AI18" s="40">
        <v>45941</v>
      </c>
      <c r="AJ18" s="40">
        <v>50698</v>
      </c>
      <c r="AK18" s="40">
        <v>49045</v>
      </c>
      <c r="AL18" s="40">
        <v>49064</v>
      </c>
      <c r="AM18" s="40">
        <v>42640</v>
      </c>
      <c r="AN18" s="40">
        <v>45526</v>
      </c>
      <c r="AO18" s="40">
        <v>39305</v>
      </c>
      <c r="AP18" s="40">
        <v>43101</v>
      </c>
      <c r="AQ18" s="40">
        <v>38197</v>
      </c>
      <c r="AR18" s="40">
        <v>34290</v>
      </c>
      <c r="AS18" s="40">
        <v>30786</v>
      </c>
      <c r="AT18" s="40">
        <v>29756</v>
      </c>
      <c r="AU18" s="40">
        <v>28337</v>
      </c>
      <c r="AV18" s="40">
        <v>28043</v>
      </c>
    </row>
    <row r="19" spans="1:48" ht="9.9499999999999993" customHeight="1" x14ac:dyDescent="0.2">
      <c r="A19" s="43"/>
      <c r="B19" s="39" t="s">
        <v>22</v>
      </c>
      <c r="C19" s="63">
        <f t="shared" si="2"/>
        <v>73350</v>
      </c>
      <c r="D19" s="63">
        <f t="shared" si="3"/>
        <v>91171</v>
      </c>
      <c r="E19" s="63">
        <f t="shared" si="4"/>
        <v>88253</v>
      </c>
      <c r="F19" s="63">
        <f t="shared" si="5"/>
        <v>59137</v>
      </c>
      <c r="G19" s="63">
        <f t="shared" si="6"/>
        <v>53980</v>
      </c>
      <c r="H19" s="63">
        <f t="shared" si="7"/>
        <v>57435</v>
      </c>
      <c r="I19" s="63">
        <f t="shared" si="8"/>
        <v>65970</v>
      </c>
      <c r="J19" s="65">
        <f t="shared" si="9"/>
        <v>73260</v>
      </c>
      <c r="K19" s="65">
        <f t="shared" si="10"/>
        <v>78857</v>
      </c>
      <c r="M19" s="40">
        <v>14939</v>
      </c>
      <c r="N19" s="40">
        <v>14907</v>
      </c>
      <c r="O19" s="40">
        <v>23171</v>
      </c>
      <c r="P19" s="40">
        <v>20333</v>
      </c>
      <c r="Q19" s="40">
        <v>22202</v>
      </c>
      <c r="R19" s="40">
        <v>22365</v>
      </c>
      <c r="S19" s="40">
        <v>24324</v>
      </c>
      <c r="T19" s="40">
        <v>22280</v>
      </c>
      <c r="U19" s="40">
        <v>19406</v>
      </c>
      <c r="V19" s="40">
        <v>27482</v>
      </c>
      <c r="W19" s="40">
        <v>20942</v>
      </c>
      <c r="X19" s="40">
        <v>20423</v>
      </c>
      <c r="Y19" s="40">
        <v>19178</v>
      </c>
      <c r="Z19" s="40">
        <v>13219</v>
      </c>
      <c r="AA19" s="40">
        <v>14349</v>
      </c>
      <c r="AB19" s="40">
        <v>12391</v>
      </c>
      <c r="AC19" s="40">
        <v>13102</v>
      </c>
      <c r="AD19" s="40">
        <v>15132</v>
      </c>
      <c r="AE19" s="40">
        <v>13211</v>
      </c>
      <c r="AF19" s="40">
        <v>12535</v>
      </c>
      <c r="AG19" s="40">
        <v>14468</v>
      </c>
      <c r="AH19" s="40">
        <v>14555</v>
      </c>
      <c r="AI19" s="40">
        <v>13785</v>
      </c>
      <c r="AJ19" s="40">
        <v>14627</v>
      </c>
      <c r="AK19" s="40">
        <v>15593</v>
      </c>
      <c r="AL19" s="40">
        <v>16466</v>
      </c>
      <c r="AM19" s="40">
        <v>17214</v>
      </c>
      <c r="AN19" s="40">
        <v>16697</v>
      </c>
      <c r="AO19" s="40">
        <v>18055</v>
      </c>
      <c r="AP19" s="40">
        <v>18676</v>
      </c>
      <c r="AQ19" s="40">
        <v>22631</v>
      </c>
      <c r="AR19" s="40">
        <v>13898</v>
      </c>
      <c r="AS19" s="40">
        <v>17399</v>
      </c>
      <c r="AT19" s="40">
        <v>20276</v>
      </c>
      <c r="AU19" s="40">
        <v>20837</v>
      </c>
      <c r="AV19" s="40">
        <v>20345</v>
      </c>
    </row>
    <row r="20" spans="1:48" ht="9.9499999999999993" customHeight="1" x14ac:dyDescent="0.2">
      <c r="A20" s="43"/>
      <c r="B20" s="39" t="s">
        <v>23</v>
      </c>
      <c r="C20" s="63">
        <f t="shared" si="2"/>
        <v>91238</v>
      </c>
      <c r="D20" s="63">
        <f t="shared" si="3"/>
        <v>70824</v>
      </c>
      <c r="E20" s="63">
        <f t="shared" si="4"/>
        <v>63342</v>
      </c>
      <c r="F20" s="63">
        <f t="shared" si="5"/>
        <v>75102</v>
      </c>
      <c r="G20" s="63">
        <f t="shared" si="6"/>
        <v>61402</v>
      </c>
      <c r="H20" s="63">
        <f t="shared" si="7"/>
        <v>48687</v>
      </c>
      <c r="I20" s="63">
        <f t="shared" si="8"/>
        <v>43586</v>
      </c>
      <c r="J20" s="65">
        <f t="shared" si="9"/>
        <v>41991</v>
      </c>
      <c r="K20" s="65">
        <f t="shared" si="10"/>
        <v>12159</v>
      </c>
      <c r="M20" s="40">
        <v>25448</v>
      </c>
      <c r="N20" s="40">
        <v>25008</v>
      </c>
      <c r="O20" s="40">
        <v>21541</v>
      </c>
      <c r="P20" s="40">
        <v>19241</v>
      </c>
      <c r="Q20" s="40">
        <v>20302</v>
      </c>
      <c r="R20" s="40">
        <v>19602</v>
      </c>
      <c r="S20" s="40">
        <v>16587</v>
      </c>
      <c r="T20" s="40">
        <v>14333</v>
      </c>
      <c r="U20" s="40">
        <v>13482</v>
      </c>
      <c r="V20" s="40">
        <v>12948</v>
      </c>
      <c r="W20" s="40">
        <v>14430</v>
      </c>
      <c r="X20" s="40">
        <v>22482</v>
      </c>
      <c r="Y20" s="40">
        <v>18837</v>
      </c>
      <c r="Z20" s="40">
        <v>19082</v>
      </c>
      <c r="AA20" s="40">
        <v>15104</v>
      </c>
      <c r="AB20" s="40">
        <v>22079</v>
      </c>
      <c r="AC20" s="40">
        <v>16470</v>
      </c>
      <c r="AD20" s="40">
        <v>17300</v>
      </c>
      <c r="AE20" s="40">
        <v>12550</v>
      </c>
      <c r="AF20" s="40">
        <v>15082</v>
      </c>
      <c r="AG20" s="40">
        <v>10993</v>
      </c>
      <c r="AH20" s="40">
        <v>12451</v>
      </c>
      <c r="AI20" s="40">
        <v>12320</v>
      </c>
      <c r="AJ20" s="40">
        <v>12923</v>
      </c>
      <c r="AK20" s="40">
        <v>12329</v>
      </c>
      <c r="AL20" s="40">
        <v>11118</v>
      </c>
      <c r="AM20" s="40">
        <v>9357</v>
      </c>
      <c r="AN20" s="40">
        <v>10782</v>
      </c>
      <c r="AO20" s="40">
        <v>8514</v>
      </c>
      <c r="AP20" s="40">
        <v>21472</v>
      </c>
      <c r="AQ20" s="40">
        <v>8106</v>
      </c>
      <c r="AR20" s="40">
        <v>3899</v>
      </c>
      <c r="AS20" s="40">
        <v>3783</v>
      </c>
      <c r="AT20" s="40">
        <v>3169</v>
      </c>
      <c r="AU20" s="40">
        <v>2649</v>
      </c>
      <c r="AV20" s="40">
        <v>2558</v>
      </c>
    </row>
    <row r="21" spans="1:48" ht="9.9499999999999993" customHeight="1" x14ac:dyDescent="0.2">
      <c r="A21" s="43"/>
      <c r="B21" s="39" t="s">
        <v>24</v>
      </c>
      <c r="C21" s="63">
        <f t="shared" si="2"/>
        <v>26319</v>
      </c>
      <c r="D21" s="63">
        <f t="shared" si="3"/>
        <v>21029</v>
      </c>
      <c r="E21" s="63">
        <f t="shared" si="4"/>
        <v>14228</v>
      </c>
      <c r="F21" s="63">
        <f t="shared" si="5"/>
        <v>6851</v>
      </c>
      <c r="G21" s="63">
        <f t="shared" si="6"/>
        <v>7364</v>
      </c>
      <c r="H21" s="63">
        <f t="shared" si="7"/>
        <v>6686</v>
      </c>
      <c r="I21" s="63">
        <f t="shared" si="8"/>
        <v>4281</v>
      </c>
      <c r="J21" s="65">
        <f t="shared" si="9"/>
        <v>4926</v>
      </c>
      <c r="K21" s="65">
        <f t="shared" si="10"/>
        <v>5873</v>
      </c>
      <c r="M21" s="40">
        <v>7643</v>
      </c>
      <c r="N21" s="40">
        <v>5384</v>
      </c>
      <c r="O21" s="40">
        <v>7168</v>
      </c>
      <c r="P21" s="40">
        <v>6124</v>
      </c>
      <c r="Q21" s="40">
        <v>5644</v>
      </c>
      <c r="R21" s="40">
        <v>6038</v>
      </c>
      <c r="S21" s="40">
        <v>4830</v>
      </c>
      <c r="T21" s="40">
        <v>4517</v>
      </c>
      <c r="U21" s="40">
        <v>4121</v>
      </c>
      <c r="V21" s="40">
        <v>3977</v>
      </c>
      <c r="W21" s="40">
        <v>3355</v>
      </c>
      <c r="X21" s="40">
        <v>2775</v>
      </c>
      <c r="Y21" s="40">
        <v>2526</v>
      </c>
      <c r="Z21" s="40">
        <v>1659</v>
      </c>
      <c r="AA21" s="40">
        <v>1379</v>
      </c>
      <c r="AB21" s="40">
        <v>1287</v>
      </c>
      <c r="AC21" s="40">
        <v>1613</v>
      </c>
      <c r="AD21" s="40">
        <v>1981</v>
      </c>
      <c r="AE21" s="40">
        <v>1888</v>
      </c>
      <c r="AF21" s="40">
        <v>1882</v>
      </c>
      <c r="AG21" s="40">
        <v>1916</v>
      </c>
      <c r="AH21" s="40">
        <v>1839</v>
      </c>
      <c r="AI21" s="40">
        <v>1548</v>
      </c>
      <c r="AJ21" s="40">
        <v>1383</v>
      </c>
      <c r="AK21" s="40">
        <v>1359</v>
      </c>
      <c r="AL21" s="40">
        <v>954</v>
      </c>
      <c r="AM21" s="40">
        <v>918</v>
      </c>
      <c r="AN21" s="40">
        <v>1050</v>
      </c>
      <c r="AO21" s="40">
        <v>1207</v>
      </c>
      <c r="AP21" s="40">
        <v>1174</v>
      </c>
      <c r="AQ21" s="40">
        <v>1305</v>
      </c>
      <c r="AR21" s="40">
        <v>1240</v>
      </c>
      <c r="AS21" s="40">
        <v>1337</v>
      </c>
      <c r="AT21" s="40">
        <v>1514</v>
      </c>
      <c r="AU21" s="40">
        <v>1362</v>
      </c>
      <c r="AV21" s="40">
        <v>1660</v>
      </c>
    </row>
    <row r="22" spans="1:48" ht="9.9499999999999993" customHeight="1" x14ac:dyDescent="0.2">
      <c r="A22" s="43"/>
      <c r="B22" s="39" t="s">
        <v>25</v>
      </c>
      <c r="C22" s="63">
        <f t="shared" si="2"/>
        <v>130821</v>
      </c>
      <c r="D22" s="63">
        <f t="shared" si="3"/>
        <v>133685</v>
      </c>
      <c r="E22" s="63">
        <f t="shared" si="4"/>
        <v>122086</v>
      </c>
      <c r="F22" s="63">
        <f t="shared" si="5"/>
        <v>100450</v>
      </c>
      <c r="G22" s="63">
        <f t="shared" si="6"/>
        <v>95513</v>
      </c>
      <c r="H22" s="63">
        <f t="shared" si="7"/>
        <v>85958</v>
      </c>
      <c r="I22" s="63">
        <f t="shared" si="8"/>
        <v>86175</v>
      </c>
      <c r="J22" s="65">
        <f t="shared" si="9"/>
        <v>88434</v>
      </c>
      <c r="K22" s="65">
        <f t="shared" si="10"/>
        <v>93484</v>
      </c>
      <c r="M22" s="40">
        <v>29404</v>
      </c>
      <c r="N22" s="40">
        <v>33502</v>
      </c>
      <c r="O22" s="40">
        <v>35390</v>
      </c>
      <c r="P22" s="40">
        <v>32525</v>
      </c>
      <c r="Q22" s="40">
        <v>34463</v>
      </c>
      <c r="R22" s="40">
        <v>33674</v>
      </c>
      <c r="S22" s="40">
        <v>35093</v>
      </c>
      <c r="T22" s="40">
        <v>30455</v>
      </c>
      <c r="U22" s="40">
        <v>32828</v>
      </c>
      <c r="V22" s="40">
        <v>32149</v>
      </c>
      <c r="W22" s="40">
        <v>31046</v>
      </c>
      <c r="X22" s="40">
        <v>26063</v>
      </c>
      <c r="Y22" s="40">
        <v>28139</v>
      </c>
      <c r="Z22" s="40">
        <v>24821</v>
      </c>
      <c r="AA22" s="40">
        <v>25397</v>
      </c>
      <c r="AB22" s="40">
        <v>22093</v>
      </c>
      <c r="AC22" s="40">
        <v>24663</v>
      </c>
      <c r="AD22" s="40">
        <v>26129</v>
      </c>
      <c r="AE22" s="40">
        <v>26788</v>
      </c>
      <c r="AF22" s="40">
        <v>17933</v>
      </c>
      <c r="AG22" s="40">
        <v>23042</v>
      </c>
      <c r="AH22" s="40">
        <v>22350</v>
      </c>
      <c r="AI22" s="40">
        <v>21059</v>
      </c>
      <c r="AJ22" s="40">
        <v>19507</v>
      </c>
      <c r="AK22" s="40">
        <v>20950</v>
      </c>
      <c r="AL22" s="40">
        <v>22057</v>
      </c>
      <c r="AM22" s="40">
        <v>22202</v>
      </c>
      <c r="AN22" s="40">
        <v>20966</v>
      </c>
      <c r="AO22" s="40">
        <v>21047</v>
      </c>
      <c r="AP22" s="40">
        <v>21898</v>
      </c>
      <c r="AQ22" s="40">
        <v>29683</v>
      </c>
      <c r="AR22" s="40">
        <v>15806</v>
      </c>
      <c r="AS22" s="40">
        <v>21014</v>
      </c>
      <c r="AT22" s="40">
        <v>22988</v>
      </c>
      <c r="AU22" s="40">
        <v>25608</v>
      </c>
      <c r="AV22" s="40">
        <v>23874</v>
      </c>
    </row>
    <row r="23" spans="1:48" ht="9.9499999999999993" customHeight="1" x14ac:dyDescent="0.2">
      <c r="A23" s="43"/>
      <c r="B23" s="39" t="s">
        <v>26</v>
      </c>
      <c r="C23" s="63">
        <f t="shared" si="2"/>
        <v>287554</v>
      </c>
      <c r="D23" s="63">
        <f t="shared" si="3"/>
        <v>219030</v>
      </c>
      <c r="E23" s="63">
        <f t="shared" si="4"/>
        <v>166130</v>
      </c>
      <c r="F23" s="63">
        <f t="shared" si="5"/>
        <v>156102</v>
      </c>
      <c r="G23" s="63">
        <f t="shared" si="6"/>
        <v>154789</v>
      </c>
      <c r="H23" s="63">
        <f t="shared" si="7"/>
        <v>148832</v>
      </c>
      <c r="I23" s="63">
        <f t="shared" si="8"/>
        <v>149449</v>
      </c>
      <c r="J23" s="63">
        <f t="shared" si="9"/>
        <v>162168</v>
      </c>
      <c r="K23" s="63">
        <f t="shared" si="10"/>
        <v>160314</v>
      </c>
      <c r="M23" s="40">
        <v>65504</v>
      </c>
      <c r="N23" s="40">
        <v>76521</v>
      </c>
      <c r="O23" s="40">
        <v>78542</v>
      </c>
      <c r="P23" s="40">
        <v>66987</v>
      </c>
      <c r="Q23" s="40">
        <v>62528</v>
      </c>
      <c r="R23" s="40">
        <v>58609</v>
      </c>
      <c r="S23" s="40">
        <v>55564</v>
      </c>
      <c r="T23" s="40">
        <v>42329</v>
      </c>
      <c r="U23" s="40">
        <v>43140</v>
      </c>
      <c r="V23" s="40">
        <v>43264</v>
      </c>
      <c r="W23" s="40">
        <v>40848</v>
      </c>
      <c r="X23" s="40">
        <v>38878</v>
      </c>
      <c r="Y23" s="40">
        <v>41583</v>
      </c>
      <c r="Z23" s="40">
        <v>39777</v>
      </c>
      <c r="AA23" s="40">
        <v>38862</v>
      </c>
      <c r="AB23" s="40">
        <v>35880</v>
      </c>
      <c r="AC23" s="40">
        <v>38802</v>
      </c>
      <c r="AD23" s="40">
        <v>41395</v>
      </c>
      <c r="AE23" s="40">
        <v>39680</v>
      </c>
      <c r="AF23" s="40">
        <v>34912</v>
      </c>
      <c r="AG23" s="40">
        <v>37663</v>
      </c>
      <c r="AH23" s="40">
        <v>38298</v>
      </c>
      <c r="AI23" s="40">
        <v>37218</v>
      </c>
      <c r="AJ23" s="40">
        <v>35653</v>
      </c>
      <c r="AK23" s="40">
        <v>35443</v>
      </c>
      <c r="AL23" s="40">
        <v>37520</v>
      </c>
      <c r="AM23" s="40">
        <v>38557</v>
      </c>
      <c r="AN23" s="40">
        <v>37929</v>
      </c>
      <c r="AO23" s="40">
        <v>38222</v>
      </c>
      <c r="AP23" s="40">
        <v>39157</v>
      </c>
      <c r="AQ23" s="40">
        <v>52310</v>
      </c>
      <c r="AR23" s="40">
        <v>32479</v>
      </c>
      <c r="AS23" s="40">
        <v>35959</v>
      </c>
      <c r="AT23" s="40">
        <v>40609</v>
      </c>
      <c r="AU23" s="40">
        <v>44090</v>
      </c>
      <c r="AV23" s="40">
        <v>39656</v>
      </c>
    </row>
    <row r="24" spans="1:48" ht="9.9499999999999993" customHeight="1" x14ac:dyDescent="0.2">
      <c r="A24" s="43"/>
      <c r="B24" s="39" t="s">
        <v>27</v>
      </c>
      <c r="C24" s="63">
        <f t="shared" si="2"/>
        <v>159672</v>
      </c>
      <c r="D24" s="63">
        <f t="shared" si="3"/>
        <v>145057</v>
      </c>
      <c r="E24" s="63">
        <f t="shared" si="4"/>
        <v>95731</v>
      </c>
      <c r="F24" s="63">
        <f t="shared" si="5"/>
        <v>100005</v>
      </c>
      <c r="G24" s="63">
        <f t="shared" si="6"/>
        <v>99880</v>
      </c>
      <c r="H24" s="63">
        <f t="shared" si="7"/>
        <v>78283</v>
      </c>
      <c r="I24" s="63">
        <f t="shared" si="8"/>
        <v>66091</v>
      </c>
      <c r="J24" s="63">
        <f t="shared" si="9"/>
        <v>70212</v>
      </c>
      <c r="K24" s="63">
        <f t="shared" si="10"/>
        <v>60311</v>
      </c>
      <c r="M24" s="40">
        <v>41679</v>
      </c>
      <c r="N24" s="40">
        <v>39100</v>
      </c>
      <c r="O24" s="40">
        <v>40793</v>
      </c>
      <c r="P24" s="40">
        <v>38100</v>
      </c>
      <c r="Q24" s="40">
        <v>37299</v>
      </c>
      <c r="R24" s="40">
        <v>34352</v>
      </c>
      <c r="S24" s="40">
        <v>40796</v>
      </c>
      <c r="T24" s="40">
        <v>32610</v>
      </c>
      <c r="U24" s="40">
        <v>26987</v>
      </c>
      <c r="V24" s="40">
        <v>24565</v>
      </c>
      <c r="W24" s="40">
        <v>22050</v>
      </c>
      <c r="X24" s="40">
        <v>22129</v>
      </c>
      <c r="Y24" s="40">
        <v>23291</v>
      </c>
      <c r="Z24" s="40">
        <v>25711</v>
      </c>
      <c r="AA24" s="40">
        <v>23949</v>
      </c>
      <c r="AB24" s="40">
        <v>27054</v>
      </c>
      <c r="AC24" s="40">
        <v>26660</v>
      </c>
      <c r="AD24" s="40">
        <v>26533</v>
      </c>
      <c r="AE24" s="40">
        <v>21851</v>
      </c>
      <c r="AF24" s="40">
        <v>24836</v>
      </c>
      <c r="AG24" s="40">
        <v>20047</v>
      </c>
      <c r="AH24" s="40">
        <v>20787</v>
      </c>
      <c r="AI24" s="40">
        <v>18565</v>
      </c>
      <c r="AJ24" s="40">
        <v>18884</v>
      </c>
      <c r="AK24" s="40">
        <v>18498</v>
      </c>
      <c r="AL24" s="40">
        <v>16184</v>
      </c>
      <c r="AM24" s="40">
        <v>15771</v>
      </c>
      <c r="AN24" s="40">
        <v>15638</v>
      </c>
      <c r="AO24" s="40">
        <v>17118</v>
      </c>
      <c r="AP24" s="40">
        <v>17150</v>
      </c>
      <c r="AQ24" s="40">
        <v>23008</v>
      </c>
      <c r="AR24" s="40">
        <v>12936</v>
      </c>
      <c r="AS24" s="40">
        <v>15614</v>
      </c>
      <c r="AT24" s="40">
        <v>15541</v>
      </c>
      <c r="AU24" s="40">
        <v>15941</v>
      </c>
      <c r="AV24" s="40">
        <v>13215</v>
      </c>
    </row>
    <row r="25" spans="1:48" s="46" customFormat="1" ht="9.9499999999999993" customHeight="1" x14ac:dyDescent="0.2">
      <c r="A25" s="43"/>
      <c r="B25" s="44" t="s">
        <v>19</v>
      </c>
      <c r="C25" s="66">
        <f>SUM(C18:C24)</f>
        <v>981748</v>
      </c>
      <c r="D25" s="66">
        <f t="shared" ref="D25:J25" si="11">SUM(D18:D24)</f>
        <v>834028</v>
      </c>
      <c r="E25" s="66">
        <f t="shared" si="11"/>
        <v>668693</v>
      </c>
      <c r="F25" s="66">
        <f t="shared" si="11"/>
        <v>599163</v>
      </c>
      <c r="G25" s="66">
        <f t="shared" si="11"/>
        <v>597931</v>
      </c>
      <c r="H25" s="66">
        <f t="shared" si="11"/>
        <v>591962</v>
      </c>
      <c r="I25" s="66">
        <f t="shared" si="11"/>
        <v>601827</v>
      </c>
      <c r="J25" s="66">
        <f t="shared" si="11"/>
        <v>595884</v>
      </c>
      <c r="K25" s="66">
        <f>SUM(K18:K24)</f>
        <v>527920</v>
      </c>
      <c r="M25" s="45">
        <f>SUM(M18:M24)</f>
        <v>241146</v>
      </c>
      <c r="N25" s="45">
        <f t="shared" ref="N25:AV25" si="12">SUM(N18:N24)</f>
        <v>253467</v>
      </c>
      <c r="O25" s="45">
        <f t="shared" si="12"/>
        <v>260219</v>
      </c>
      <c r="P25" s="45">
        <f t="shared" si="12"/>
        <v>226916</v>
      </c>
      <c r="Q25" s="45">
        <f t="shared" si="12"/>
        <v>223878</v>
      </c>
      <c r="R25" s="45">
        <f t="shared" si="12"/>
        <v>212011</v>
      </c>
      <c r="S25" s="45">
        <f t="shared" si="12"/>
        <v>216615</v>
      </c>
      <c r="T25" s="45">
        <f t="shared" si="12"/>
        <v>181524</v>
      </c>
      <c r="U25" s="45">
        <f t="shared" si="12"/>
        <v>171824</v>
      </c>
      <c r="V25" s="45">
        <f t="shared" si="12"/>
        <v>176542</v>
      </c>
      <c r="W25" s="45">
        <f t="shared" si="12"/>
        <v>161034</v>
      </c>
      <c r="X25" s="45">
        <f t="shared" si="12"/>
        <v>159293</v>
      </c>
      <c r="Y25" s="45">
        <f t="shared" si="12"/>
        <v>159959</v>
      </c>
      <c r="Z25" s="45">
        <f t="shared" si="12"/>
        <v>151085</v>
      </c>
      <c r="AA25" s="45">
        <f t="shared" si="12"/>
        <v>144127</v>
      </c>
      <c r="AB25" s="45">
        <f t="shared" si="12"/>
        <v>143992</v>
      </c>
      <c r="AC25" s="45">
        <f t="shared" si="12"/>
        <v>148463</v>
      </c>
      <c r="AD25" s="45">
        <f t="shared" si="12"/>
        <v>161033</v>
      </c>
      <c r="AE25" s="45">
        <f t="shared" si="12"/>
        <v>147437</v>
      </c>
      <c r="AF25" s="45">
        <f t="shared" si="12"/>
        <v>140998</v>
      </c>
      <c r="AG25" s="45">
        <f t="shared" si="12"/>
        <v>136763</v>
      </c>
      <c r="AH25" s="45">
        <f t="shared" si="12"/>
        <v>151088</v>
      </c>
      <c r="AI25" s="45">
        <f t="shared" si="12"/>
        <v>150436</v>
      </c>
      <c r="AJ25" s="45">
        <f t="shared" si="12"/>
        <v>153675</v>
      </c>
      <c r="AK25" s="45">
        <f t="shared" si="12"/>
        <v>153217</v>
      </c>
      <c r="AL25" s="45">
        <f t="shared" si="12"/>
        <v>153363</v>
      </c>
      <c r="AM25" s="45">
        <f t="shared" si="12"/>
        <v>146659</v>
      </c>
      <c r="AN25" s="45">
        <f t="shared" si="12"/>
        <v>148588</v>
      </c>
      <c r="AO25" s="45">
        <f t="shared" si="12"/>
        <v>143468</v>
      </c>
      <c r="AP25" s="45">
        <f t="shared" si="12"/>
        <v>162628</v>
      </c>
      <c r="AQ25" s="45">
        <f t="shared" si="12"/>
        <v>175240</v>
      </c>
      <c r="AR25" s="45">
        <f t="shared" si="12"/>
        <v>114548</v>
      </c>
      <c r="AS25" s="45">
        <f t="shared" si="12"/>
        <v>125892</v>
      </c>
      <c r="AT25" s="45">
        <f t="shared" si="12"/>
        <v>133853</v>
      </c>
      <c r="AU25" s="45">
        <f t="shared" si="12"/>
        <v>138824</v>
      </c>
      <c r="AV25" s="45">
        <f t="shared" si="12"/>
        <v>129351</v>
      </c>
    </row>
    <row r="26" spans="1:48" ht="9.9499999999999993" customHeight="1" x14ac:dyDescent="0.2">
      <c r="A26" s="55"/>
      <c r="B26" s="62"/>
    </row>
    <row r="27" spans="1:48" ht="9.9499999999999993" customHeight="1" x14ac:dyDescent="0.2">
      <c r="A27" s="55"/>
      <c r="B27" s="62"/>
    </row>
    <row r="28" spans="1:48" ht="9.9499999999999993" customHeight="1" x14ac:dyDescent="0.2">
      <c r="A28" s="55"/>
      <c r="B28" s="62"/>
    </row>
    <row r="29" spans="1:48" ht="9.9499999999999993" customHeight="1" x14ac:dyDescent="0.2">
      <c r="A29" s="55"/>
      <c r="B29" s="62"/>
    </row>
    <row r="30" spans="1:48" ht="9.9499999999999993" customHeight="1" x14ac:dyDescent="0.2">
      <c r="A30" s="55"/>
      <c r="B30" s="67" t="s">
        <v>33</v>
      </c>
    </row>
    <row r="31" spans="1:48" ht="9.9499999999999993" customHeight="1" x14ac:dyDescent="0.2">
      <c r="A31" s="55"/>
      <c r="B31" s="68" t="s">
        <v>29</v>
      </c>
    </row>
    <row r="32" spans="1:48" ht="9.9499999999999993" customHeight="1" x14ac:dyDescent="0.2">
      <c r="A32" s="55"/>
      <c r="B32" s="49" t="s">
        <v>30</v>
      </c>
    </row>
    <row r="33" spans="1:2" ht="9.9499999999999993" customHeight="1" x14ac:dyDescent="0.2">
      <c r="A33" s="55"/>
      <c r="B33" s="69" t="s">
        <v>34</v>
      </c>
    </row>
  </sheetData>
  <pageMargins left="0.7" right="0.7" top="0.75" bottom="0.75" header="0.3" footer="0.3"/>
  <pageSetup paperSize="9" orientation="landscape" horizontalDpi="4294967295" verticalDpi="4294967295" r:id="rId1"/>
  <ignoredErrors>
    <ignoredError sqref="C9:K11 C18:K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1.25" x14ac:dyDescent="0.15"/>
  <cols>
    <col min="1" max="1" width="5.375" style="26" customWidth="1"/>
    <col min="2" max="2" width="22.75" style="26" customWidth="1"/>
    <col min="3" max="3" width="10.875" style="26" bestFit="1" customWidth="1"/>
    <col min="4" max="49" width="10.625" style="25" customWidth="1"/>
    <col min="50" max="16384" width="9" style="25"/>
  </cols>
  <sheetData>
    <row r="1" spans="1:49" s="37" customFormat="1" ht="9.9499999999999993" customHeight="1" x14ac:dyDescent="0.2">
      <c r="A1" s="55"/>
      <c r="B1" s="56" t="s">
        <v>71</v>
      </c>
      <c r="C1" s="47"/>
    </row>
    <row r="2" spans="1:49" s="37" customFormat="1" ht="9.9499999999999993" customHeight="1" x14ac:dyDescent="0.2">
      <c r="A2" s="55"/>
      <c r="B2" s="47"/>
      <c r="C2" s="47"/>
    </row>
    <row r="3" spans="1:49" s="37" customFormat="1" ht="9.9499999999999993" customHeight="1" x14ac:dyDescent="0.2">
      <c r="A3" s="55"/>
      <c r="B3" s="47"/>
      <c r="C3" s="47"/>
    </row>
    <row r="4" spans="1:49" s="47" customFormat="1" ht="9.9499999999999993" customHeight="1" x14ac:dyDescent="0.2">
      <c r="A4" s="55"/>
      <c r="D4" s="57" t="s">
        <v>35</v>
      </c>
      <c r="F4" s="57"/>
      <c r="G4" s="57"/>
      <c r="H4" s="57"/>
      <c r="I4" s="57"/>
      <c r="J4" s="57"/>
      <c r="K4" s="57"/>
    </row>
    <row r="5" spans="1:49" s="47" customFormat="1" ht="9.9499999999999993" customHeight="1" x14ac:dyDescent="0.2">
      <c r="A5" s="55"/>
      <c r="E5" s="56"/>
      <c r="F5" s="56"/>
      <c r="G5" s="56"/>
      <c r="H5" s="56"/>
      <c r="I5" s="56"/>
      <c r="J5" s="56"/>
      <c r="K5" s="56"/>
    </row>
    <row r="6" spans="1:49" s="47" customFormat="1" ht="9.9499999999999993" customHeight="1" x14ac:dyDescent="0.2">
      <c r="A6" s="55"/>
      <c r="D6" s="58">
        <v>2005</v>
      </c>
      <c r="E6" s="59">
        <v>2006</v>
      </c>
      <c r="F6" s="59">
        <v>2007</v>
      </c>
      <c r="G6" s="59">
        <v>2008</v>
      </c>
      <c r="H6" s="59">
        <v>2009</v>
      </c>
      <c r="I6" s="59">
        <v>2010</v>
      </c>
      <c r="J6" s="59">
        <v>2011</v>
      </c>
      <c r="K6" s="59">
        <v>2012</v>
      </c>
      <c r="L6" s="59">
        <v>2013</v>
      </c>
      <c r="N6" s="60" t="s">
        <v>36</v>
      </c>
      <c r="O6" s="60" t="s">
        <v>37</v>
      </c>
      <c r="P6" s="60" t="s">
        <v>38</v>
      </c>
      <c r="Q6" s="60" t="s">
        <v>39</v>
      </c>
      <c r="R6" s="60" t="s">
        <v>40</v>
      </c>
      <c r="S6" s="60" t="s">
        <v>41</v>
      </c>
      <c r="T6" s="58" t="s">
        <v>42</v>
      </c>
      <c r="U6" s="58" t="s">
        <v>43</v>
      </c>
      <c r="V6" s="58" t="s">
        <v>44</v>
      </c>
      <c r="W6" s="58" t="s">
        <v>45</v>
      </c>
      <c r="X6" s="58" t="s">
        <v>46</v>
      </c>
      <c r="Y6" s="58" t="s">
        <v>47</v>
      </c>
      <c r="Z6" s="58" t="s">
        <v>48</v>
      </c>
      <c r="AA6" s="58" t="s">
        <v>49</v>
      </c>
      <c r="AB6" s="58" t="s">
        <v>50</v>
      </c>
      <c r="AC6" s="58" t="s">
        <v>51</v>
      </c>
      <c r="AD6" s="58" t="s">
        <v>52</v>
      </c>
      <c r="AE6" s="58" t="s">
        <v>53</v>
      </c>
      <c r="AF6" s="58" t="s">
        <v>54</v>
      </c>
      <c r="AG6" s="58" t="s">
        <v>55</v>
      </c>
      <c r="AH6" s="58" t="s">
        <v>56</v>
      </c>
      <c r="AI6" s="58" t="s">
        <v>57</v>
      </c>
      <c r="AJ6" s="58" t="s">
        <v>58</v>
      </c>
      <c r="AK6" s="58" t="s">
        <v>59</v>
      </c>
      <c r="AL6" s="58" t="s">
        <v>60</v>
      </c>
      <c r="AM6" s="58" t="s">
        <v>61</v>
      </c>
      <c r="AN6" s="58" t="s">
        <v>62</v>
      </c>
      <c r="AO6" s="58" t="s">
        <v>63</v>
      </c>
      <c r="AP6" s="58" t="s">
        <v>64</v>
      </c>
      <c r="AQ6" s="58" t="s">
        <v>65</v>
      </c>
      <c r="AR6" s="58" t="s">
        <v>66</v>
      </c>
      <c r="AS6" s="58" t="s">
        <v>67</v>
      </c>
      <c r="AT6" s="58" t="s">
        <v>68</v>
      </c>
      <c r="AU6" s="58" t="s">
        <v>69</v>
      </c>
      <c r="AV6" s="58" t="s">
        <v>70</v>
      </c>
      <c r="AW6" s="58" t="s">
        <v>139</v>
      </c>
    </row>
    <row r="7" spans="1:49" s="37" customFormat="1" ht="9.9499999999999993" customHeight="1" x14ac:dyDescent="0.2">
      <c r="A7" s="55"/>
      <c r="B7" s="47"/>
      <c r="C7" s="47"/>
    </row>
    <row r="8" spans="1:49" s="37" customFormat="1" ht="9.9499999999999993" customHeight="1" x14ac:dyDescent="0.2">
      <c r="A8" s="61">
        <v>3.1</v>
      </c>
      <c r="B8" s="81" t="s">
        <v>136</v>
      </c>
      <c r="C8" s="82"/>
    </row>
    <row r="9" spans="1:49" s="37" customFormat="1" ht="9.9499999999999993" customHeight="1" x14ac:dyDescent="0.2">
      <c r="A9" s="43"/>
      <c r="B9" s="83" t="s">
        <v>16</v>
      </c>
      <c r="C9" s="71" t="s">
        <v>72</v>
      </c>
      <c r="D9" s="63">
        <f t="shared" ref="D9:D14" si="0">SUM(N9:Q9)</f>
        <v>102225</v>
      </c>
      <c r="E9" s="63">
        <f t="shared" ref="E9:E14" si="1">SUM(R9:U9)</f>
        <v>81480</v>
      </c>
      <c r="F9" s="63">
        <f t="shared" ref="F9:F14" si="2">SUM(V9:Y9)</f>
        <v>59482</v>
      </c>
      <c r="G9" s="63">
        <f t="shared" ref="G9:G14" si="3">SUM(Z9:AC9)</f>
        <v>38349</v>
      </c>
      <c r="H9" s="63">
        <f t="shared" ref="H9:H14" si="4">SUM(AD9:AG9)</f>
        <v>33578</v>
      </c>
      <c r="I9" s="63">
        <f t="shared" ref="I9:I14" si="5">SUM(AH9:AK9)</f>
        <v>30741</v>
      </c>
      <c r="J9" s="65">
        <f t="shared" ref="J9:J14" si="6">SUM(AL9:AO9)</f>
        <v>25192</v>
      </c>
      <c r="K9" s="65">
        <f t="shared" ref="K9:K14" si="7">SUM(AP9:AS9)</f>
        <v>30222</v>
      </c>
      <c r="L9" s="65">
        <f>SUM(AT9:AW9)</f>
        <v>6553</v>
      </c>
      <c r="N9" s="40">
        <v>27152</v>
      </c>
      <c r="O9" s="40">
        <v>25935</v>
      </c>
      <c r="P9" s="40">
        <v>25779</v>
      </c>
      <c r="Q9" s="40">
        <v>23359</v>
      </c>
      <c r="R9" s="40">
        <v>23346</v>
      </c>
      <c r="S9" s="40">
        <v>22628</v>
      </c>
      <c r="T9" s="40">
        <v>19112</v>
      </c>
      <c r="U9" s="40">
        <v>16394</v>
      </c>
      <c r="V9" s="40">
        <v>15485</v>
      </c>
      <c r="W9" s="40">
        <v>14580</v>
      </c>
      <c r="X9" s="40">
        <v>13922</v>
      </c>
      <c r="Y9" s="40">
        <v>15495</v>
      </c>
      <c r="Z9" s="40">
        <v>13956</v>
      </c>
      <c r="AA9" s="40">
        <v>8648</v>
      </c>
      <c r="AB9" s="40">
        <v>7195</v>
      </c>
      <c r="AC9" s="40">
        <v>8550</v>
      </c>
      <c r="AD9" s="40">
        <v>8927</v>
      </c>
      <c r="AE9" s="40">
        <v>9557</v>
      </c>
      <c r="AF9" s="40">
        <v>7736</v>
      </c>
      <c r="AG9" s="40">
        <v>7358</v>
      </c>
      <c r="AH9" s="40">
        <v>7354</v>
      </c>
      <c r="AI9" s="40">
        <v>7859</v>
      </c>
      <c r="AJ9" s="40">
        <v>8059</v>
      </c>
      <c r="AK9" s="40">
        <v>7469</v>
      </c>
      <c r="AL9" s="40">
        <v>7434</v>
      </c>
      <c r="AM9" s="40">
        <v>6498</v>
      </c>
      <c r="AN9" s="40">
        <v>5372</v>
      </c>
      <c r="AO9" s="40">
        <v>5888</v>
      </c>
      <c r="AP9" s="40">
        <v>5487</v>
      </c>
      <c r="AQ9" s="41">
        <v>17816</v>
      </c>
      <c r="AR9" s="41">
        <v>4857</v>
      </c>
      <c r="AS9" s="40">
        <v>2062</v>
      </c>
      <c r="AT9" s="40">
        <v>1853</v>
      </c>
      <c r="AU9" s="40">
        <v>1708</v>
      </c>
      <c r="AV9" s="40">
        <v>1425</v>
      </c>
      <c r="AW9" s="40">
        <v>1567</v>
      </c>
    </row>
    <row r="10" spans="1:49" s="37" customFormat="1" ht="9.9499999999999993" customHeight="1" x14ac:dyDescent="0.2">
      <c r="A10" s="43"/>
      <c r="B10" s="84"/>
      <c r="C10" s="71" t="s">
        <v>73</v>
      </c>
      <c r="D10" s="63">
        <f t="shared" si="0"/>
        <v>632111</v>
      </c>
      <c r="E10" s="63">
        <f t="shared" si="1"/>
        <v>516802</v>
      </c>
      <c r="F10" s="63">
        <f t="shared" si="2"/>
        <v>424684</v>
      </c>
      <c r="G10" s="63">
        <f t="shared" si="3"/>
        <v>403540</v>
      </c>
      <c r="H10" s="63">
        <f t="shared" si="4"/>
        <v>418383</v>
      </c>
      <c r="I10" s="63">
        <f t="shared" si="5"/>
        <v>434317</v>
      </c>
      <c r="J10" s="63">
        <f t="shared" si="6"/>
        <v>453428</v>
      </c>
      <c r="K10" s="63">
        <f t="shared" si="7"/>
        <v>431344</v>
      </c>
      <c r="L10" s="63">
        <f t="shared" ref="L10:L14" si="8">SUM(AT10:AW10)</f>
        <v>403743</v>
      </c>
      <c r="N10" s="40">
        <v>151859</v>
      </c>
      <c r="O10" s="40">
        <v>165760</v>
      </c>
      <c r="P10" s="40">
        <v>168513</v>
      </c>
      <c r="Q10" s="40">
        <v>145979</v>
      </c>
      <c r="R10" s="40">
        <v>140080</v>
      </c>
      <c r="S10" s="40">
        <v>132165</v>
      </c>
      <c r="T10" s="40">
        <v>135724</v>
      </c>
      <c r="U10" s="40">
        <v>108833</v>
      </c>
      <c r="V10" s="40">
        <v>108434</v>
      </c>
      <c r="W10" s="40">
        <v>110941</v>
      </c>
      <c r="X10" s="40">
        <v>105069</v>
      </c>
      <c r="Y10" s="40">
        <v>100240</v>
      </c>
      <c r="Z10" s="40">
        <v>105765</v>
      </c>
      <c r="AA10" s="40">
        <v>104369</v>
      </c>
      <c r="AB10" s="40">
        <v>99003</v>
      </c>
      <c r="AC10" s="40">
        <v>94403</v>
      </c>
      <c r="AD10" s="40">
        <v>101794</v>
      </c>
      <c r="AE10" s="40">
        <v>108912</v>
      </c>
      <c r="AF10" s="40">
        <v>106948</v>
      </c>
      <c r="AG10" s="40">
        <v>100729</v>
      </c>
      <c r="AH10" s="40">
        <v>98772</v>
      </c>
      <c r="AI10" s="40">
        <v>110128</v>
      </c>
      <c r="AJ10" s="40">
        <v>110421</v>
      </c>
      <c r="AK10" s="40">
        <v>114996</v>
      </c>
      <c r="AL10" s="40">
        <v>115073</v>
      </c>
      <c r="AM10" s="40">
        <v>115099</v>
      </c>
      <c r="AN10" s="40">
        <v>111059</v>
      </c>
      <c r="AO10" s="40">
        <v>112197</v>
      </c>
      <c r="AP10" s="40">
        <v>105539</v>
      </c>
      <c r="AQ10" s="40">
        <v>108468</v>
      </c>
      <c r="AR10" s="40">
        <v>131089</v>
      </c>
      <c r="AS10" s="40">
        <v>86248</v>
      </c>
      <c r="AT10" s="40">
        <v>95181</v>
      </c>
      <c r="AU10" s="40">
        <v>101559</v>
      </c>
      <c r="AV10" s="40">
        <v>106192</v>
      </c>
      <c r="AW10" s="40">
        <v>100811</v>
      </c>
    </row>
    <row r="11" spans="1:49" s="37" customFormat="1" ht="9.9499999999999993" customHeight="1" x14ac:dyDescent="0.2">
      <c r="A11" s="43"/>
      <c r="B11" s="83" t="s">
        <v>17</v>
      </c>
      <c r="C11" s="71" t="s">
        <v>72</v>
      </c>
      <c r="D11" s="63">
        <f t="shared" si="0"/>
        <v>31042</v>
      </c>
      <c r="E11" s="63">
        <f t="shared" si="1"/>
        <v>21153</v>
      </c>
      <c r="F11" s="63">
        <f t="shared" si="2"/>
        <v>24061</v>
      </c>
      <c r="G11" s="63">
        <f t="shared" si="3"/>
        <v>35213</v>
      </c>
      <c r="H11" s="63">
        <f t="shared" si="4"/>
        <v>27008</v>
      </c>
      <c r="I11" s="63">
        <f t="shared" si="5"/>
        <v>17532</v>
      </c>
      <c r="J11" s="63">
        <f t="shared" si="6"/>
        <v>14521</v>
      </c>
      <c r="K11" s="63">
        <f t="shared" si="7"/>
        <v>8823</v>
      </c>
      <c r="L11" s="63">
        <f t="shared" si="8"/>
        <v>5083</v>
      </c>
      <c r="N11" s="40">
        <v>9223</v>
      </c>
      <c r="O11" s="40">
        <v>8316</v>
      </c>
      <c r="P11" s="40">
        <v>7174</v>
      </c>
      <c r="Q11" s="40">
        <v>6329</v>
      </c>
      <c r="R11" s="40">
        <v>6125</v>
      </c>
      <c r="S11" s="40">
        <v>6229</v>
      </c>
      <c r="T11" s="40">
        <v>4825</v>
      </c>
      <c r="U11" s="40">
        <v>3974</v>
      </c>
      <c r="V11" s="40">
        <v>3485</v>
      </c>
      <c r="W11" s="40">
        <v>4035</v>
      </c>
      <c r="X11" s="40">
        <v>5371</v>
      </c>
      <c r="Y11" s="40">
        <v>11170</v>
      </c>
      <c r="Z11" s="40">
        <v>8252</v>
      </c>
      <c r="AA11" s="40">
        <v>9098</v>
      </c>
      <c r="AB11" s="40">
        <v>6851</v>
      </c>
      <c r="AC11" s="40">
        <v>11012</v>
      </c>
      <c r="AD11" s="40">
        <v>7814</v>
      </c>
      <c r="AE11" s="40">
        <v>7828</v>
      </c>
      <c r="AF11" s="40">
        <v>4737</v>
      </c>
      <c r="AG11" s="40">
        <v>6629</v>
      </c>
      <c r="AH11" s="40">
        <v>4087</v>
      </c>
      <c r="AI11" s="40">
        <v>4646</v>
      </c>
      <c r="AJ11" s="40">
        <v>4083</v>
      </c>
      <c r="AK11" s="40">
        <v>4716</v>
      </c>
      <c r="AL11" s="40">
        <v>4231</v>
      </c>
      <c r="AM11" s="40">
        <v>3691</v>
      </c>
      <c r="AN11" s="40">
        <v>2975</v>
      </c>
      <c r="AO11" s="40">
        <v>3624</v>
      </c>
      <c r="AP11" s="40">
        <v>2572</v>
      </c>
      <c r="AQ11" s="40">
        <v>2462</v>
      </c>
      <c r="AR11" s="40">
        <v>2278</v>
      </c>
      <c r="AS11" s="40">
        <v>1511</v>
      </c>
      <c r="AT11" s="40">
        <v>1608</v>
      </c>
      <c r="AU11" s="40">
        <v>1250</v>
      </c>
      <c r="AV11" s="40">
        <v>1114</v>
      </c>
      <c r="AW11" s="40">
        <v>1111</v>
      </c>
    </row>
    <row r="12" spans="1:49" s="37" customFormat="1" ht="9.9499999999999993" customHeight="1" x14ac:dyDescent="0.2">
      <c r="A12" s="43"/>
      <c r="B12" s="84"/>
      <c r="C12" s="71" t="s">
        <v>73</v>
      </c>
      <c r="D12" s="63">
        <f t="shared" si="0"/>
        <v>120306</v>
      </c>
      <c r="E12" s="63">
        <f t="shared" si="1"/>
        <v>128485</v>
      </c>
      <c r="F12" s="63">
        <f t="shared" si="2"/>
        <v>116951</v>
      </c>
      <c r="G12" s="63">
        <f t="shared" si="3"/>
        <v>82161</v>
      </c>
      <c r="H12" s="63">
        <f t="shared" si="4"/>
        <v>77268</v>
      </c>
      <c r="I12" s="63">
        <f t="shared" si="5"/>
        <v>78528</v>
      </c>
      <c r="J12" s="63">
        <f t="shared" si="6"/>
        <v>82263</v>
      </c>
      <c r="K12" s="63">
        <f t="shared" si="7"/>
        <v>101625</v>
      </c>
      <c r="L12" s="63">
        <f t="shared" si="8"/>
        <v>93860</v>
      </c>
      <c r="N12" s="40">
        <v>27959</v>
      </c>
      <c r="O12" s="40">
        <v>28498</v>
      </c>
      <c r="P12" s="40">
        <v>35400</v>
      </c>
      <c r="Q12" s="40">
        <v>28449</v>
      </c>
      <c r="R12" s="40">
        <v>32772</v>
      </c>
      <c r="S12" s="40">
        <v>30402</v>
      </c>
      <c r="T12" s="40">
        <v>34518</v>
      </c>
      <c r="U12" s="40">
        <v>30793</v>
      </c>
      <c r="V12" s="40">
        <v>28500</v>
      </c>
      <c r="W12" s="40">
        <v>35313</v>
      </c>
      <c r="X12" s="40">
        <v>27263</v>
      </c>
      <c r="Y12" s="40">
        <v>25875</v>
      </c>
      <c r="Z12" s="40">
        <v>24962</v>
      </c>
      <c r="AA12" s="40">
        <v>17916</v>
      </c>
      <c r="AB12" s="40">
        <v>21128</v>
      </c>
      <c r="AC12" s="40">
        <v>18155</v>
      </c>
      <c r="AD12" s="40">
        <v>18916</v>
      </c>
      <c r="AE12" s="40">
        <v>22647</v>
      </c>
      <c r="AF12" s="40">
        <v>18535</v>
      </c>
      <c r="AG12" s="40">
        <v>17170</v>
      </c>
      <c r="AH12" s="40">
        <v>18911</v>
      </c>
      <c r="AI12" s="40">
        <v>20315</v>
      </c>
      <c r="AJ12" s="40">
        <v>20311</v>
      </c>
      <c r="AK12" s="40">
        <v>18991</v>
      </c>
      <c r="AL12" s="40">
        <v>19101</v>
      </c>
      <c r="AM12" s="40">
        <v>21157</v>
      </c>
      <c r="AN12" s="40">
        <v>21242</v>
      </c>
      <c r="AO12" s="40">
        <v>20763</v>
      </c>
      <c r="AP12" s="40">
        <v>23942</v>
      </c>
      <c r="AQ12" s="40">
        <v>27559</v>
      </c>
      <c r="AR12" s="40">
        <v>29586</v>
      </c>
      <c r="AS12" s="40">
        <v>20538</v>
      </c>
      <c r="AT12" s="40">
        <v>22594</v>
      </c>
      <c r="AU12" s="40">
        <v>24464</v>
      </c>
      <c r="AV12" s="40">
        <v>25275</v>
      </c>
      <c r="AW12" s="40">
        <v>21527</v>
      </c>
    </row>
    <row r="13" spans="1:49" s="37" customFormat="1" ht="9.9499999999999993" customHeight="1" x14ac:dyDescent="0.2">
      <c r="A13" s="43"/>
      <c r="B13" s="83" t="s">
        <v>18</v>
      </c>
      <c r="C13" s="71" t="s">
        <v>72</v>
      </c>
      <c r="D13" s="63">
        <f t="shared" si="0"/>
        <v>53307</v>
      </c>
      <c r="E13" s="63">
        <f t="shared" si="1"/>
        <v>44905</v>
      </c>
      <c r="F13" s="63">
        <f t="shared" si="2"/>
        <v>11142</v>
      </c>
      <c r="G13" s="63">
        <f t="shared" si="3"/>
        <v>19134</v>
      </c>
      <c r="H13" s="63">
        <f t="shared" si="4"/>
        <v>22668</v>
      </c>
      <c r="I13" s="63">
        <f t="shared" si="5"/>
        <v>15025</v>
      </c>
      <c r="J13" s="63">
        <f t="shared" si="6"/>
        <v>13844</v>
      </c>
      <c r="K13" s="63">
        <f t="shared" si="7"/>
        <v>8299</v>
      </c>
      <c r="L13" s="63">
        <f t="shared" si="8"/>
        <v>4973</v>
      </c>
      <c r="N13" s="40">
        <v>13004</v>
      </c>
      <c r="O13" s="40">
        <v>14010</v>
      </c>
      <c r="P13" s="40">
        <v>12907</v>
      </c>
      <c r="Q13" s="40">
        <v>13386</v>
      </c>
      <c r="R13" s="40">
        <v>11744</v>
      </c>
      <c r="S13" s="40">
        <v>9966</v>
      </c>
      <c r="T13" s="40">
        <v>11571</v>
      </c>
      <c r="U13" s="40">
        <v>11624</v>
      </c>
      <c r="V13" s="40">
        <v>6340</v>
      </c>
      <c r="W13" s="40">
        <v>2796</v>
      </c>
      <c r="X13" s="40">
        <v>1368</v>
      </c>
      <c r="Y13" s="40">
        <v>638</v>
      </c>
      <c r="Z13" s="40">
        <v>1149</v>
      </c>
      <c r="AA13" s="40">
        <v>5740</v>
      </c>
      <c r="AB13" s="40">
        <v>4558</v>
      </c>
      <c r="AC13" s="40">
        <v>7687</v>
      </c>
      <c r="AD13" s="40">
        <v>6116</v>
      </c>
      <c r="AE13" s="40">
        <v>6832</v>
      </c>
      <c r="AF13" s="40">
        <v>4643</v>
      </c>
      <c r="AG13" s="40">
        <v>5077</v>
      </c>
      <c r="AH13" s="40">
        <v>3457</v>
      </c>
      <c r="AI13" s="40">
        <v>3797</v>
      </c>
      <c r="AJ13" s="40">
        <v>3727</v>
      </c>
      <c r="AK13" s="40">
        <v>4044</v>
      </c>
      <c r="AL13" s="40">
        <v>4145</v>
      </c>
      <c r="AM13" s="40">
        <v>3645</v>
      </c>
      <c r="AN13" s="40">
        <v>2898</v>
      </c>
      <c r="AO13" s="40">
        <v>3156</v>
      </c>
      <c r="AP13" s="40">
        <v>2477</v>
      </c>
      <c r="AQ13" s="40">
        <v>2337</v>
      </c>
      <c r="AR13" s="40">
        <v>2235</v>
      </c>
      <c r="AS13" s="40">
        <v>1250</v>
      </c>
      <c r="AT13" s="40">
        <v>1290</v>
      </c>
      <c r="AU13" s="40">
        <v>1340</v>
      </c>
      <c r="AV13" s="40">
        <v>1194</v>
      </c>
      <c r="AW13" s="40">
        <v>1149</v>
      </c>
    </row>
    <row r="14" spans="1:49" s="37" customFormat="1" ht="9.9499999999999993" customHeight="1" x14ac:dyDescent="0.2">
      <c r="A14" s="43"/>
      <c r="B14" s="84"/>
      <c r="C14" s="71" t="s">
        <v>73</v>
      </c>
      <c r="D14" s="63">
        <f t="shared" si="0"/>
        <v>42757</v>
      </c>
      <c r="E14" s="63">
        <f t="shared" si="1"/>
        <v>41203</v>
      </c>
      <c r="F14" s="63">
        <f t="shared" si="2"/>
        <v>32373</v>
      </c>
      <c r="G14" s="63">
        <f t="shared" si="3"/>
        <v>20766</v>
      </c>
      <c r="H14" s="63">
        <f t="shared" si="4"/>
        <v>19026</v>
      </c>
      <c r="I14" s="63">
        <f t="shared" si="5"/>
        <v>15819</v>
      </c>
      <c r="J14" s="63">
        <f t="shared" si="6"/>
        <v>12579</v>
      </c>
      <c r="K14" s="63">
        <f t="shared" si="7"/>
        <v>15571</v>
      </c>
      <c r="L14" s="63">
        <f t="shared" si="8"/>
        <v>13708</v>
      </c>
      <c r="N14" s="40">
        <v>11949</v>
      </c>
      <c r="O14" s="40">
        <v>10948</v>
      </c>
      <c r="P14" s="40">
        <v>10446</v>
      </c>
      <c r="Q14" s="40">
        <v>9414</v>
      </c>
      <c r="R14" s="40">
        <v>9811</v>
      </c>
      <c r="S14" s="40">
        <v>10621</v>
      </c>
      <c r="T14" s="40">
        <v>10865</v>
      </c>
      <c r="U14" s="40">
        <v>9906</v>
      </c>
      <c r="V14" s="40">
        <v>9580</v>
      </c>
      <c r="W14" s="40">
        <v>8877</v>
      </c>
      <c r="X14" s="40">
        <v>8041</v>
      </c>
      <c r="Y14" s="40">
        <v>5875</v>
      </c>
      <c r="Z14" s="40">
        <v>5875</v>
      </c>
      <c r="AA14" s="40">
        <v>5314</v>
      </c>
      <c r="AB14" s="40">
        <v>5392</v>
      </c>
      <c r="AC14" s="40">
        <v>4185</v>
      </c>
      <c r="AD14" s="40">
        <v>4896</v>
      </c>
      <c r="AE14" s="40">
        <v>5257</v>
      </c>
      <c r="AF14" s="40">
        <v>4838</v>
      </c>
      <c r="AG14" s="40">
        <v>4035</v>
      </c>
      <c r="AH14" s="40">
        <v>4182</v>
      </c>
      <c r="AI14" s="40">
        <v>4343</v>
      </c>
      <c r="AJ14" s="40">
        <v>3835</v>
      </c>
      <c r="AK14" s="40">
        <v>3459</v>
      </c>
      <c r="AL14" s="40">
        <v>3233</v>
      </c>
      <c r="AM14" s="40">
        <v>3273</v>
      </c>
      <c r="AN14" s="40">
        <v>3113</v>
      </c>
      <c r="AO14" s="40">
        <v>2960</v>
      </c>
      <c r="AP14" s="40">
        <v>3451</v>
      </c>
      <c r="AQ14" s="40">
        <v>3986</v>
      </c>
      <c r="AR14" s="40">
        <v>5195</v>
      </c>
      <c r="AS14" s="40">
        <v>2939</v>
      </c>
      <c r="AT14" s="40">
        <v>3366</v>
      </c>
      <c r="AU14" s="40">
        <v>3532</v>
      </c>
      <c r="AV14" s="40">
        <v>3624</v>
      </c>
      <c r="AW14" s="40">
        <v>3186</v>
      </c>
    </row>
    <row r="15" spans="1:49" s="46" customFormat="1" ht="9.9499999999999993" customHeight="1" x14ac:dyDescent="0.2">
      <c r="A15" s="43"/>
      <c r="B15" s="85" t="s">
        <v>19</v>
      </c>
      <c r="C15" s="86"/>
      <c r="D15" s="66">
        <f>SUM(D9:D14)</f>
        <v>981748</v>
      </c>
      <c r="E15" s="66">
        <f t="shared" ref="E15:K15" si="9">SUM(E9:E14)</f>
        <v>834028</v>
      </c>
      <c r="F15" s="66">
        <f t="shared" si="9"/>
        <v>668693</v>
      </c>
      <c r="G15" s="66">
        <f t="shared" si="9"/>
        <v>599163</v>
      </c>
      <c r="H15" s="66">
        <f t="shared" si="9"/>
        <v>597931</v>
      </c>
      <c r="I15" s="66">
        <f t="shared" si="9"/>
        <v>591962</v>
      </c>
      <c r="J15" s="66">
        <f t="shared" si="9"/>
        <v>601827</v>
      </c>
      <c r="K15" s="66">
        <f t="shared" si="9"/>
        <v>595884</v>
      </c>
      <c r="L15" s="66">
        <f>SUM(L9:L14)</f>
        <v>527920</v>
      </c>
      <c r="N15" s="45">
        <f>SUM(N9:N14)</f>
        <v>241146</v>
      </c>
      <c r="O15" s="45">
        <f t="shared" ref="O15:AW15" si="10">SUM(O9:O14)</f>
        <v>253467</v>
      </c>
      <c r="P15" s="45">
        <f t="shared" si="10"/>
        <v>260219</v>
      </c>
      <c r="Q15" s="45">
        <f t="shared" si="10"/>
        <v>226916</v>
      </c>
      <c r="R15" s="45">
        <f t="shared" si="10"/>
        <v>223878</v>
      </c>
      <c r="S15" s="45">
        <f t="shared" si="10"/>
        <v>212011</v>
      </c>
      <c r="T15" s="45">
        <f t="shared" si="10"/>
        <v>216615</v>
      </c>
      <c r="U15" s="45">
        <f t="shared" si="10"/>
        <v>181524</v>
      </c>
      <c r="V15" s="45">
        <f t="shared" si="10"/>
        <v>171824</v>
      </c>
      <c r="W15" s="45">
        <f t="shared" si="10"/>
        <v>176542</v>
      </c>
      <c r="X15" s="45">
        <f t="shared" si="10"/>
        <v>161034</v>
      </c>
      <c r="Y15" s="45">
        <f t="shared" si="10"/>
        <v>159293</v>
      </c>
      <c r="Z15" s="45">
        <f t="shared" si="10"/>
        <v>159959</v>
      </c>
      <c r="AA15" s="45">
        <f t="shared" si="10"/>
        <v>151085</v>
      </c>
      <c r="AB15" s="45">
        <f t="shared" si="10"/>
        <v>144127</v>
      </c>
      <c r="AC15" s="45">
        <f t="shared" si="10"/>
        <v>143992</v>
      </c>
      <c r="AD15" s="45">
        <f t="shared" si="10"/>
        <v>148463</v>
      </c>
      <c r="AE15" s="45">
        <f t="shared" si="10"/>
        <v>161033</v>
      </c>
      <c r="AF15" s="45">
        <f t="shared" si="10"/>
        <v>147437</v>
      </c>
      <c r="AG15" s="45">
        <f t="shared" si="10"/>
        <v>140998</v>
      </c>
      <c r="AH15" s="45">
        <f t="shared" si="10"/>
        <v>136763</v>
      </c>
      <c r="AI15" s="45">
        <f t="shared" si="10"/>
        <v>151088</v>
      </c>
      <c r="AJ15" s="45">
        <f t="shared" si="10"/>
        <v>150436</v>
      </c>
      <c r="AK15" s="45">
        <f t="shared" si="10"/>
        <v>153675</v>
      </c>
      <c r="AL15" s="45">
        <f t="shared" si="10"/>
        <v>153217</v>
      </c>
      <c r="AM15" s="45">
        <f t="shared" si="10"/>
        <v>153363</v>
      </c>
      <c r="AN15" s="45">
        <f t="shared" si="10"/>
        <v>146659</v>
      </c>
      <c r="AO15" s="45">
        <f t="shared" si="10"/>
        <v>148588</v>
      </c>
      <c r="AP15" s="45">
        <f t="shared" si="10"/>
        <v>143468</v>
      </c>
      <c r="AQ15" s="45">
        <f t="shared" si="10"/>
        <v>162628</v>
      </c>
      <c r="AR15" s="45">
        <f t="shared" si="10"/>
        <v>175240</v>
      </c>
      <c r="AS15" s="45">
        <f t="shared" si="10"/>
        <v>114548</v>
      </c>
      <c r="AT15" s="45">
        <f t="shared" si="10"/>
        <v>125892</v>
      </c>
      <c r="AU15" s="45">
        <f t="shared" si="10"/>
        <v>133853</v>
      </c>
      <c r="AV15" s="45">
        <f t="shared" si="10"/>
        <v>138824</v>
      </c>
      <c r="AW15" s="45">
        <f t="shared" si="10"/>
        <v>129351</v>
      </c>
    </row>
    <row r="16" spans="1:49" s="37" customFormat="1" ht="9.9499999999999993" customHeight="1" x14ac:dyDescent="0.2">
      <c r="A16" s="55"/>
      <c r="B16" s="47"/>
      <c r="C16" s="72"/>
    </row>
    <row r="17" spans="1:3" s="37" customFormat="1" ht="9.9499999999999993" customHeight="1" x14ac:dyDescent="0.2">
      <c r="A17" s="55"/>
      <c r="B17" s="47"/>
      <c r="C17" s="72"/>
    </row>
    <row r="18" spans="1:3" s="37" customFormat="1" ht="9.9499999999999993" customHeight="1" x14ac:dyDescent="0.2">
      <c r="A18" s="55"/>
      <c r="B18" s="47"/>
      <c r="C18" s="72"/>
    </row>
    <row r="19" spans="1:3" s="37" customFormat="1" ht="9.9499999999999993" customHeight="1" x14ac:dyDescent="0.2">
      <c r="A19" s="55"/>
      <c r="B19" s="47"/>
      <c r="C19" s="72"/>
    </row>
    <row r="20" spans="1:3" s="37" customFormat="1" ht="9.9499999999999993" customHeight="1" x14ac:dyDescent="0.2">
      <c r="A20" s="55"/>
      <c r="B20" s="67" t="s">
        <v>33</v>
      </c>
      <c r="C20" s="72"/>
    </row>
    <row r="21" spans="1:3" s="37" customFormat="1" ht="9.9499999999999993" customHeight="1" x14ac:dyDescent="0.2">
      <c r="A21" s="55"/>
      <c r="B21" s="49" t="s">
        <v>30</v>
      </c>
      <c r="C21" s="73"/>
    </row>
    <row r="22" spans="1:3" s="37" customFormat="1" ht="9.9499999999999993" customHeight="1" x14ac:dyDescent="0.2">
      <c r="A22" s="55"/>
      <c r="B22" s="69" t="s">
        <v>34</v>
      </c>
      <c r="C22" s="47"/>
    </row>
    <row r="23" spans="1:3" s="37" customFormat="1" ht="9.9499999999999993" customHeight="1" x14ac:dyDescent="0.2">
      <c r="A23" s="55"/>
      <c r="B23" s="68" t="s">
        <v>74</v>
      </c>
      <c r="C23" s="47"/>
    </row>
    <row r="24" spans="1:3" x14ac:dyDescent="0.15">
      <c r="B24" s="25"/>
    </row>
  </sheetData>
  <mergeCells count="4">
    <mergeCell ref="B9:B10"/>
    <mergeCell ref="B11:B12"/>
    <mergeCell ref="B13:B14"/>
    <mergeCell ref="B15:C15"/>
  </mergeCells>
  <pageMargins left="0.7" right="0.7" top="0.75" bottom="0.75" header="0.3" footer="0.3"/>
  <pageSetup paperSize="9" orientation="landscape" horizontalDpi="4294967295" verticalDpi="4294967295" r:id="rId1"/>
  <ignoredErrors>
    <ignoredError sqref="D9:L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2.75" x14ac:dyDescent="0.2"/>
  <cols>
    <col min="1" max="1" width="4.75" style="19" customWidth="1"/>
    <col min="2" max="2" width="28.875" style="19" customWidth="1"/>
    <col min="3" max="3" width="11.375" style="19" customWidth="1"/>
    <col min="4" max="44" width="10.625" style="22" customWidth="1"/>
    <col min="45" max="16384" width="9" style="22"/>
  </cols>
  <sheetData>
    <row r="1" spans="1:44" s="37" customFormat="1" ht="9.9499999999999993" customHeight="1" x14ac:dyDescent="0.2">
      <c r="A1" s="55"/>
      <c r="B1" s="56" t="s">
        <v>75</v>
      </c>
      <c r="C1" s="47"/>
    </row>
    <row r="2" spans="1:44" s="37" customFormat="1" ht="9.9499999999999993" customHeight="1" x14ac:dyDescent="0.2">
      <c r="A2" s="55"/>
      <c r="B2" s="47"/>
      <c r="C2" s="47"/>
    </row>
    <row r="3" spans="1:44" s="37" customFormat="1" ht="9.9499999999999993" customHeight="1" x14ac:dyDescent="0.2">
      <c r="A3" s="55"/>
      <c r="B3" s="47"/>
      <c r="C3" s="47"/>
    </row>
    <row r="4" spans="1:44" s="47" customFormat="1" ht="9.9499999999999993" customHeight="1" x14ac:dyDescent="0.2">
      <c r="A4" s="55"/>
      <c r="D4" s="57" t="s">
        <v>35</v>
      </c>
      <c r="E4" s="57"/>
      <c r="F4" s="57"/>
      <c r="G4" s="57"/>
      <c r="H4" s="57"/>
      <c r="I4" s="57"/>
      <c r="J4" s="57"/>
    </row>
    <row r="5" spans="1:44" s="47" customFormat="1" ht="9.9499999999999993" customHeight="1" x14ac:dyDescent="0.2">
      <c r="A5" s="55"/>
      <c r="D5" s="56"/>
      <c r="E5" s="56"/>
      <c r="F5" s="56"/>
      <c r="G5" s="56"/>
      <c r="H5" s="56"/>
      <c r="I5" s="56"/>
      <c r="J5" s="56"/>
    </row>
    <row r="6" spans="1:44" s="47" customFormat="1" ht="9.9499999999999993" customHeight="1" x14ac:dyDescent="0.2">
      <c r="A6" s="55"/>
      <c r="D6" s="59" t="s">
        <v>141</v>
      </c>
      <c r="E6" s="59">
        <v>2007</v>
      </c>
      <c r="F6" s="59">
        <v>2008</v>
      </c>
      <c r="G6" s="59">
        <v>2009</v>
      </c>
      <c r="H6" s="59">
        <v>2010</v>
      </c>
      <c r="I6" s="59">
        <v>2011</v>
      </c>
      <c r="J6" s="59">
        <v>2012</v>
      </c>
      <c r="K6" s="59">
        <v>2013</v>
      </c>
      <c r="M6" s="60" t="s">
        <v>40</v>
      </c>
      <c r="N6" s="60" t="s">
        <v>41</v>
      </c>
      <c r="O6" s="58" t="s">
        <v>42</v>
      </c>
      <c r="P6" s="58" t="s">
        <v>43</v>
      </c>
      <c r="Q6" s="58" t="s">
        <v>44</v>
      </c>
      <c r="R6" s="58" t="s">
        <v>45</v>
      </c>
      <c r="S6" s="58" t="s">
        <v>46</v>
      </c>
      <c r="T6" s="58" t="s">
        <v>47</v>
      </c>
      <c r="U6" s="58" t="s">
        <v>48</v>
      </c>
      <c r="V6" s="58" t="s">
        <v>49</v>
      </c>
      <c r="W6" s="58" t="s">
        <v>50</v>
      </c>
      <c r="X6" s="58" t="s">
        <v>51</v>
      </c>
      <c r="Y6" s="58" t="s">
        <v>52</v>
      </c>
      <c r="Z6" s="58" t="s">
        <v>53</v>
      </c>
      <c r="AA6" s="58" t="s">
        <v>54</v>
      </c>
      <c r="AB6" s="58" t="s">
        <v>55</v>
      </c>
      <c r="AC6" s="58" t="s">
        <v>56</v>
      </c>
      <c r="AD6" s="58" t="s">
        <v>57</v>
      </c>
      <c r="AE6" s="58" t="s">
        <v>58</v>
      </c>
      <c r="AF6" s="58" t="s">
        <v>59</v>
      </c>
      <c r="AG6" s="58" t="s">
        <v>60</v>
      </c>
      <c r="AH6" s="58" t="s">
        <v>61</v>
      </c>
      <c r="AI6" s="58" t="s">
        <v>62</v>
      </c>
      <c r="AJ6" s="58" t="s">
        <v>63</v>
      </c>
      <c r="AK6" s="58" t="s">
        <v>64</v>
      </c>
      <c r="AL6" s="58" t="s">
        <v>65</v>
      </c>
      <c r="AM6" s="58" t="s">
        <v>66</v>
      </c>
      <c r="AN6" s="58" t="s">
        <v>67</v>
      </c>
      <c r="AO6" s="58" t="s">
        <v>68</v>
      </c>
      <c r="AP6" s="58" t="s">
        <v>69</v>
      </c>
      <c r="AQ6" s="58" t="s">
        <v>70</v>
      </c>
      <c r="AR6" s="58" t="s">
        <v>139</v>
      </c>
    </row>
    <row r="7" spans="1:44" s="37" customFormat="1" ht="9.9499999999999993" customHeight="1" x14ac:dyDescent="0.2">
      <c r="A7" s="55"/>
      <c r="B7" s="47"/>
      <c r="C7" s="47"/>
    </row>
    <row r="8" spans="1:44" s="37" customFormat="1" ht="9.9499999999999993" customHeight="1" x14ac:dyDescent="0.2">
      <c r="A8" s="58">
        <v>4.0999999999999996</v>
      </c>
      <c r="B8" s="89" t="s">
        <v>137</v>
      </c>
      <c r="C8" s="90"/>
      <c r="D8" s="90"/>
    </row>
    <row r="9" spans="1:44" s="37" customFormat="1" ht="9.9499999999999993" customHeight="1" x14ac:dyDescent="0.2">
      <c r="A9" s="58"/>
      <c r="B9" s="87" t="s">
        <v>16</v>
      </c>
      <c r="C9" s="71" t="s">
        <v>76</v>
      </c>
      <c r="D9" s="74">
        <f t="shared" ref="D9:D14" si="0">SUM(M9:P9)</f>
        <v>538197</v>
      </c>
      <c r="E9" s="74">
        <f t="shared" ref="E9:E14" si="1">SUM(Q9:T9)</f>
        <v>449418</v>
      </c>
      <c r="F9" s="74">
        <f t="shared" ref="F9:F14" si="2">SUM(U9:X9)</f>
        <v>408845</v>
      </c>
      <c r="G9" s="74">
        <f t="shared" ref="G9:G14" si="3">SUM(Y9:AB9)</f>
        <v>415423</v>
      </c>
      <c r="H9" s="74">
        <f t="shared" ref="H9:H14" si="4">SUM(AC9:AF9)</f>
        <v>430349</v>
      </c>
      <c r="I9" s="74">
        <f t="shared" ref="I9:I14" si="5">SUM(AG9:AJ9)</f>
        <v>443780</v>
      </c>
      <c r="J9" s="74">
        <f t="shared" ref="J9:J14" si="6">SUM(AK9:AN9)</f>
        <v>406225</v>
      </c>
      <c r="K9" s="74">
        <f t="shared" ref="K9:K14" si="7">SUM(AO9:AR9)</f>
        <v>358458</v>
      </c>
      <c r="M9" s="40">
        <v>138821</v>
      </c>
      <c r="N9" s="40">
        <v>141556</v>
      </c>
      <c r="O9" s="40">
        <v>141626</v>
      </c>
      <c r="P9" s="40">
        <v>116194</v>
      </c>
      <c r="Q9" s="40">
        <v>115055</v>
      </c>
      <c r="R9" s="40">
        <v>117124</v>
      </c>
      <c r="S9" s="40">
        <v>109732</v>
      </c>
      <c r="T9" s="40">
        <v>107507</v>
      </c>
      <c r="U9" s="40">
        <v>110564</v>
      </c>
      <c r="V9" s="40">
        <v>104555</v>
      </c>
      <c r="W9" s="40">
        <v>98796</v>
      </c>
      <c r="X9" s="40">
        <v>94930</v>
      </c>
      <c r="Y9" s="40">
        <v>100169</v>
      </c>
      <c r="Z9" s="40">
        <v>108870</v>
      </c>
      <c r="AA9" s="40">
        <v>106491</v>
      </c>
      <c r="AB9" s="40">
        <v>99893</v>
      </c>
      <c r="AC9" s="40">
        <v>97552</v>
      </c>
      <c r="AD9" s="40">
        <v>108899</v>
      </c>
      <c r="AE9" s="40">
        <v>109969</v>
      </c>
      <c r="AF9" s="40">
        <v>113929</v>
      </c>
      <c r="AG9" s="40">
        <v>114208</v>
      </c>
      <c r="AH9" s="40">
        <v>113185</v>
      </c>
      <c r="AI9" s="40">
        <v>107954</v>
      </c>
      <c r="AJ9" s="40">
        <v>108433</v>
      </c>
      <c r="AK9" s="40">
        <v>99926</v>
      </c>
      <c r="AL9" s="40">
        <v>104670</v>
      </c>
      <c r="AM9" s="40">
        <v>123086</v>
      </c>
      <c r="AN9" s="40">
        <v>78543</v>
      </c>
      <c r="AO9" s="40">
        <v>85244</v>
      </c>
      <c r="AP9" s="40">
        <v>90790</v>
      </c>
      <c r="AQ9" s="40">
        <v>94582</v>
      </c>
      <c r="AR9" s="40">
        <v>87842</v>
      </c>
    </row>
    <row r="10" spans="1:44" s="37" customFormat="1" ht="9.9499999999999993" customHeight="1" x14ac:dyDescent="0.2">
      <c r="A10" s="58"/>
      <c r="B10" s="87"/>
      <c r="C10" s="71" t="s">
        <v>77</v>
      </c>
      <c r="D10" s="74">
        <f t="shared" si="0"/>
        <v>60085</v>
      </c>
      <c r="E10" s="74">
        <f t="shared" si="1"/>
        <v>34748</v>
      </c>
      <c r="F10" s="74">
        <f t="shared" si="2"/>
        <v>33044</v>
      </c>
      <c r="G10" s="74">
        <f t="shared" si="3"/>
        <v>36538</v>
      </c>
      <c r="H10" s="74">
        <f t="shared" si="4"/>
        <v>34709</v>
      </c>
      <c r="I10" s="74">
        <f t="shared" si="5"/>
        <v>34840</v>
      </c>
      <c r="J10" s="74">
        <f t="shared" si="6"/>
        <v>55341</v>
      </c>
      <c r="K10" s="74">
        <f t="shared" si="7"/>
        <v>51838</v>
      </c>
      <c r="M10" s="40">
        <v>24605</v>
      </c>
      <c r="N10" s="40">
        <v>13237</v>
      </c>
      <c r="O10" s="40">
        <v>13210</v>
      </c>
      <c r="P10" s="40">
        <v>9033</v>
      </c>
      <c r="Q10" s="40">
        <v>8864</v>
      </c>
      <c r="R10" s="40">
        <v>8397</v>
      </c>
      <c r="S10" s="40">
        <v>9259</v>
      </c>
      <c r="T10" s="40">
        <v>8228</v>
      </c>
      <c r="U10" s="40">
        <v>9157</v>
      </c>
      <c r="V10" s="40">
        <v>8462</v>
      </c>
      <c r="W10" s="40">
        <v>7402</v>
      </c>
      <c r="X10" s="40">
        <v>8023</v>
      </c>
      <c r="Y10" s="40">
        <v>10552</v>
      </c>
      <c r="Z10" s="40">
        <v>9599</v>
      </c>
      <c r="AA10" s="40">
        <v>8193</v>
      </c>
      <c r="AB10" s="40">
        <v>8194</v>
      </c>
      <c r="AC10" s="40">
        <v>8574</v>
      </c>
      <c r="AD10" s="40">
        <v>9088</v>
      </c>
      <c r="AE10" s="40">
        <v>8511</v>
      </c>
      <c r="AF10" s="40">
        <v>8536</v>
      </c>
      <c r="AG10" s="40">
        <v>8299</v>
      </c>
      <c r="AH10" s="40">
        <v>8412</v>
      </c>
      <c r="AI10" s="40">
        <v>8477</v>
      </c>
      <c r="AJ10" s="40">
        <v>9652</v>
      </c>
      <c r="AK10" s="40">
        <v>11100</v>
      </c>
      <c r="AL10" s="40">
        <v>21614</v>
      </c>
      <c r="AM10" s="40">
        <v>12860</v>
      </c>
      <c r="AN10" s="40">
        <v>9767</v>
      </c>
      <c r="AO10" s="40">
        <v>11790</v>
      </c>
      <c r="AP10" s="40">
        <v>12477</v>
      </c>
      <c r="AQ10" s="40">
        <v>13035</v>
      </c>
      <c r="AR10" s="40">
        <v>14536</v>
      </c>
    </row>
    <row r="11" spans="1:44" s="37" customFormat="1" ht="9.9499999999999993" customHeight="1" x14ac:dyDescent="0.2">
      <c r="A11" s="58"/>
      <c r="B11" s="87" t="s">
        <v>17</v>
      </c>
      <c r="C11" s="71" t="s">
        <v>76</v>
      </c>
      <c r="D11" s="74">
        <f t="shared" si="0"/>
        <v>137823</v>
      </c>
      <c r="E11" s="74">
        <f t="shared" si="1"/>
        <v>133543</v>
      </c>
      <c r="F11" s="74">
        <f t="shared" si="2"/>
        <v>108372</v>
      </c>
      <c r="G11" s="74">
        <f t="shared" si="3"/>
        <v>92787</v>
      </c>
      <c r="H11" s="74">
        <f t="shared" si="4"/>
        <v>81273</v>
      </c>
      <c r="I11" s="74">
        <f t="shared" si="5"/>
        <v>83542</v>
      </c>
      <c r="J11" s="74">
        <f t="shared" si="6"/>
        <v>101359</v>
      </c>
      <c r="K11" s="74">
        <f t="shared" si="7"/>
        <v>90822</v>
      </c>
      <c r="M11" s="40">
        <v>33599</v>
      </c>
      <c r="N11" s="40">
        <v>34405</v>
      </c>
      <c r="O11" s="40">
        <v>36981</v>
      </c>
      <c r="P11" s="40">
        <v>32838</v>
      </c>
      <c r="Q11" s="40">
        <v>30378</v>
      </c>
      <c r="R11" s="40">
        <v>37603</v>
      </c>
      <c r="S11" s="40">
        <v>30216</v>
      </c>
      <c r="T11" s="40">
        <v>35346</v>
      </c>
      <c r="U11" s="40">
        <v>30847</v>
      </c>
      <c r="V11" s="40">
        <v>24923</v>
      </c>
      <c r="W11" s="40">
        <v>25972</v>
      </c>
      <c r="X11" s="40">
        <v>26630</v>
      </c>
      <c r="Y11" s="40">
        <v>24817</v>
      </c>
      <c r="Z11" s="40">
        <v>27716</v>
      </c>
      <c r="AA11" s="40">
        <v>21016</v>
      </c>
      <c r="AB11" s="40">
        <v>19238</v>
      </c>
      <c r="AC11" s="40">
        <v>19575</v>
      </c>
      <c r="AD11" s="40">
        <v>21066</v>
      </c>
      <c r="AE11" s="40">
        <v>20772</v>
      </c>
      <c r="AF11" s="40">
        <v>19860</v>
      </c>
      <c r="AG11" s="40">
        <v>20152</v>
      </c>
      <c r="AH11" s="40">
        <v>21557</v>
      </c>
      <c r="AI11" s="40">
        <v>21113</v>
      </c>
      <c r="AJ11" s="40">
        <v>20720</v>
      </c>
      <c r="AK11" s="40">
        <v>23925</v>
      </c>
      <c r="AL11" s="40">
        <v>27768</v>
      </c>
      <c r="AM11" s="40">
        <v>29584</v>
      </c>
      <c r="AN11" s="40">
        <v>20082</v>
      </c>
      <c r="AO11" s="40">
        <v>21921</v>
      </c>
      <c r="AP11" s="40">
        <v>23805</v>
      </c>
      <c r="AQ11" s="40">
        <v>24348</v>
      </c>
      <c r="AR11" s="40">
        <v>20748</v>
      </c>
    </row>
    <row r="12" spans="1:44" s="37" customFormat="1" ht="9.9499999999999993" customHeight="1" x14ac:dyDescent="0.2">
      <c r="A12" s="58"/>
      <c r="B12" s="87"/>
      <c r="C12" s="71" t="s">
        <v>77</v>
      </c>
      <c r="D12" s="74">
        <f t="shared" si="0"/>
        <v>11815</v>
      </c>
      <c r="E12" s="74">
        <f t="shared" si="1"/>
        <v>7469</v>
      </c>
      <c r="F12" s="74">
        <f t="shared" si="2"/>
        <v>9002</v>
      </c>
      <c r="G12" s="74">
        <f t="shared" si="3"/>
        <v>11489</v>
      </c>
      <c r="H12" s="74">
        <f t="shared" si="4"/>
        <v>14787</v>
      </c>
      <c r="I12" s="74">
        <f t="shared" si="5"/>
        <v>13242</v>
      </c>
      <c r="J12" s="74">
        <f t="shared" si="6"/>
        <v>9089</v>
      </c>
      <c r="K12" s="74">
        <f t="shared" si="7"/>
        <v>8121</v>
      </c>
      <c r="M12" s="40">
        <v>5298</v>
      </c>
      <c r="N12" s="40">
        <v>2226</v>
      </c>
      <c r="O12" s="40">
        <v>2362</v>
      </c>
      <c r="P12" s="40">
        <v>1929</v>
      </c>
      <c r="Q12" s="40">
        <v>1607</v>
      </c>
      <c r="R12" s="40">
        <v>1745</v>
      </c>
      <c r="S12" s="40">
        <v>2418</v>
      </c>
      <c r="T12" s="40">
        <v>1699</v>
      </c>
      <c r="U12" s="40">
        <v>2367</v>
      </c>
      <c r="V12" s="40">
        <v>2091</v>
      </c>
      <c r="W12" s="40">
        <v>2007</v>
      </c>
      <c r="X12" s="40">
        <v>2537</v>
      </c>
      <c r="Y12" s="40">
        <v>1913</v>
      </c>
      <c r="Z12" s="40">
        <v>2759</v>
      </c>
      <c r="AA12" s="40">
        <v>2256</v>
      </c>
      <c r="AB12" s="40">
        <v>4561</v>
      </c>
      <c r="AC12" s="40">
        <v>3423</v>
      </c>
      <c r="AD12" s="40">
        <v>3895</v>
      </c>
      <c r="AE12" s="40">
        <v>3622</v>
      </c>
      <c r="AF12" s="40">
        <v>3847</v>
      </c>
      <c r="AG12" s="40">
        <v>3180</v>
      </c>
      <c r="AH12" s="40">
        <v>3291</v>
      </c>
      <c r="AI12" s="40">
        <v>3104</v>
      </c>
      <c r="AJ12" s="40">
        <v>3667</v>
      </c>
      <c r="AK12" s="40">
        <v>2589</v>
      </c>
      <c r="AL12" s="40">
        <v>2253</v>
      </c>
      <c r="AM12" s="40">
        <v>2280</v>
      </c>
      <c r="AN12" s="40">
        <v>1967</v>
      </c>
      <c r="AO12" s="40">
        <v>2281</v>
      </c>
      <c r="AP12" s="40">
        <v>1909</v>
      </c>
      <c r="AQ12" s="40">
        <v>2041</v>
      </c>
      <c r="AR12" s="40">
        <v>1890</v>
      </c>
    </row>
    <row r="13" spans="1:44" s="37" customFormat="1" ht="9.9499999999999993" customHeight="1" x14ac:dyDescent="0.2">
      <c r="A13" s="58"/>
      <c r="B13" s="87" t="s">
        <v>18</v>
      </c>
      <c r="C13" s="71" t="s">
        <v>76</v>
      </c>
      <c r="D13" s="74">
        <f t="shared" si="0"/>
        <v>44389</v>
      </c>
      <c r="E13" s="74">
        <f t="shared" si="1"/>
        <v>34181</v>
      </c>
      <c r="F13" s="74">
        <f t="shared" si="2"/>
        <v>38023</v>
      </c>
      <c r="G13" s="74">
        <f t="shared" si="3"/>
        <v>38510</v>
      </c>
      <c r="H13" s="74">
        <f t="shared" si="4"/>
        <v>22529</v>
      </c>
      <c r="I13" s="74">
        <f t="shared" si="5"/>
        <v>18728</v>
      </c>
      <c r="J13" s="74">
        <f t="shared" si="6"/>
        <v>19998</v>
      </c>
      <c r="K13" s="74">
        <f t="shared" si="7"/>
        <v>13877</v>
      </c>
      <c r="M13" s="40">
        <v>10436</v>
      </c>
      <c r="N13" s="40">
        <v>11686</v>
      </c>
      <c r="O13" s="40">
        <v>11620</v>
      </c>
      <c r="P13" s="40">
        <v>10647</v>
      </c>
      <c r="Q13" s="40">
        <v>10075</v>
      </c>
      <c r="R13" s="40">
        <v>9471</v>
      </c>
      <c r="S13" s="40">
        <v>8476</v>
      </c>
      <c r="T13" s="40">
        <v>6159</v>
      </c>
      <c r="U13" s="40">
        <v>6694</v>
      </c>
      <c r="V13" s="40">
        <v>10617</v>
      </c>
      <c r="W13" s="40">
        <v>9482</v>
      </c>
      <c r="X13" s="40">
        <v>11230</v>
      </c>
      <c r="Y13" s="40">
        <v>10603</v>
      </c>
      <c r="Z13" s="40">
        <v>11776</v>
      </c>
      <c r="AA13" s="40">
        <v>8900</v>
      </c>
      <c r="AB13" s="40">
        <v>7231</v>
      </c>
      <c r="AC13" s="40">
        <v>5898</v>
      </c>
      <c r="AD13" s="40">
        <v>6014</v>
      </c>
      <c r="AE13" s="40">
        <v>5525</v>
      </c>
      <c r="AF13" s="40">
        <v>5092</v>
      </c>
      <c r="AG13" s="40">
        <v>4982</v>
      </c>
      <c r="AH13" s="40">
        <v>4741</v>
      </c>
      <c r="AI13" s="40">
        <v>4329</v>
      </c>
      <c r="AJ13" s="40">
        <v>4676</v>
      </c>
      <c r="AK13" s="40">
        <v>4844</v>
      </c>
      <c r="AL13" s="40">
        <v>5335</v>
      </c>
      <c r="AM13" s="40">
        <v>6385</v>
      </c>
      <c r="AN13" s="40">
        <v>3434</v>
      </c>
      <c r="AO13" s="40">
        <v>3528</v>
      </c>
      <c r="AP13" s="40">
        <v>3553</v>
      </c>
      <c r="AQ13" s="40">
        <v>3623</v>
      </c>
      <c r="AR13" s="40">
        <v>3173</v>
      </c>
    </row>
    <row r="14" spans="1:44" s="37" customFormat="1" ht="9.9499999999999993" customHeight="1" x14ac:dyDescent="0.2">
      <c r="A14" s="58"/>
      <c r="B14" s="87"/>
      <c r="C14" s="71" t="s">
        <v>77</v>
      </c>
      <c r="D14" s="74">
        <f t="shared" si="0"/>
        <v>41719</v>
      </c>
      <c r="E14" s="74">
        <f t="shared" si="1"/>
        <v>9334</v>
      </c>
      <c r="F14" s="74">
        <f t="shared" si="2"/>
        <v>1877</v>
      </c>
      <c r="G14" s="74">
        <f t="shared" si="3"/>
        <v>3184</v>
      </c>
      <c r="H14" s="74">
        <f t="shared" si="4"/>
        <v>8315</v>
      </c>
      <c r="I14" s="74">
        <f t="shared" si="5"/>
        <v>7695</v>
      </c>
      <c r="J14" s="74">
        <f t="shared" si="6"/>
        <v>3872</v>
      </c>
      <c r="K14" s="74">
        <f t="shared" si="7"/>
        <v>4804</v>
      </c>
      <c r="M14" s="40">
        <v>11119</v>
      </c>
      <c r="N14" s="40">
        <v>8901</v>
      </c>
      <c r="O14" s="40">
        <v>10816</v>
      </c>
      <c r="P14" s="40">
        <v>10883</v>
      </c>
      <c r="Q14" s="40">
        <v>5845</v>
      </c>
      <c r="R14" s="40">
        <v>2202</v>
      </c>
      <c r="S14" s="40">
        <v>933</v>
      </c>
      <c r="T14" s="40">
        <v>354</v>
      </c>
      <c r="U14" s="40">
        <v>330</v>
      </c>
      <c r="V14" s="40">
        <v>437</v>
      </c>
      <c r="W14" s="40">
        <v>468</v>
      </c>
      <c r="X14" s="40">
        <v>642</v>
      </c>
      <c r="Y14" s="40">
        <v>409</v>
      </c>
      <c r="Z14" s="40">
        <v>313</v>
      </c>
      <c r="AA14" s="40">
        <v>581</v>
      </c>
      <c r="AB14" s="40">
        <v>1881</v>
      </c>
      <c r="AC14" s="40">
        <v>1741</v>
      </c>
      <c r="AD14" s="40">
        <v>2126</v>
      </c>
      <c r="AE14" s="40">
        <v>2037</v>
      </c>
      <c r="AF14" s="40">
        <v>2411</v>
      </c>
      <c r="AG14" s="40">
        <v>2396</v>
      </c>
      <c r="AH14" s="40">
        <v>2177</v>
      </c>
      <c r="AI14" s="40">
        <v>1682</v>
      </c>
      <c r="AJ14" s="40">
        <v>1440</v>
      </c>
      <c r="AK14" s="40">
        <v>1084</v>
      </c>
      <c r="AL14" s="40">
        <v>988</v>
      </c>
      <c r="AM14" s="40">
        <v>1045</v>
      </c>
      <c r="AN14" s="40">
        <v>755</v>
      </c>
      <c r="AO14" s="40">
        <v>1128</v>
      </c>
      <c r="AP14" s="40">
        <v>1319</v>
      </c>
      <c r="AQ14" s="40">
        <v>1195</v>
      </c>
      <c r="AR14" s="40">
        <v>1162</v>
      </c>
    </row>
    <row r="15" spans="1:44" s="46" customFormat="1" ht="9.9499999999999993" customHeight="1" x14ac:dyDescent="0.2">
      <c r="A15" s="58"/>
      <c r="B15" s="88" t="s">
        <v>19</v>
      </c>
      <c r="C15" s="88"/>
      <c r="D15" s="42">
        <f>SUM(D9:D14)</f>
        <v>834028</v>
      </c>
      <c r="E15" s="42">
        <f t="shared" ref="E15:J15" si="8">SUM(E9:E14)</f>
        <v>668693</v>
      </c>
      <c r="F15" s="42">
        <f t="shared" si="8"/>
        <v>599163</v>
      </c>
      <c r="G15" s="42">
        <f t="shared" si="8"/>
        <v>597931</v>
      </c>
      <c r="H15" s="42">
        <f t="shared" si="8"/>
        <v>591962</v>
      </c>
      <c r="I15" s="42">
        <f t="shared" si="8"/>
        <v>601827</v>
      </c>
      <c r="J15" s="42">
        <f t="shared" si="8"/>
        <v>595884</v>
      </c>
      <c r="K15" s="42">
        <f>SUM(K9:K14)</f>
        <v>527920</v>
      </c>
      <c r="M15" s="45">
        <f t="shared" ref="M15:AR15" si="9">SUM(M9:M14)</f>
        <v>223878</v>
      </c>
      <c r="N15" s="45">
        <f t="shared" si="9"/>
        <v>212011</v>
      </c>
      <c r="O15" s="45">
        <f t="shared" si="9"/>
        <v>216615</v>
      </c>
      <c r="P15" s="45">
        <f t="shared" si="9"/>
        <v>181524</v>
      </c>
      <c r="Q15" s="45">
        <f t="shared" si="9"/>
        <v>171824</v>
      </c>
      <c r="R15" s="45">
        <f t="shared" si="9"/>
        <v>176542</v>
      </c>
      <c r="S15" s="45">
        <f t="shared" si="9"/>
        <v>161034</v>
      </c>
      <c r="T15" s="45">
        <f t="shared" si="9"/>
        <v>159293</v>
      </c>
      <c r="U15" s="45">
        <f t="shared" si="9"/>
        <v>159959</v>
      </c>
      <c r="V15" s="45">
        <f t="shared" si="9"/>
        <v>151085</v>
      </c>
      <c r="W15" s="45">
        <f t="shared" si="9"/>
        <v>144127</v>
      </c>
      <c r="X15" s="45">
        <f t="shared" si="9"/>
        <v>143992</v>
      </c>
      <c r="Y15" s="45">
        <f t="shared" si="9"/>
        <v>148463</v>
      </c>
      <c r="Z15" s="45">
        <f t="shared" si="9"/>
        <v>161033</v>
      </c>
      <c r="AA15" s="45">
        <f t="shared" si="9"/>
        <v>147437</v>
      </c>
      <c r="AB15" s="45">
        <f t="shared" si="9"/>
        <v>140998</v>
      </c>
      <c r="AC15" s="45">
        <f t="shared" si="9"/>
        <v>136763</v>
      </c>
      <c r="AD15" s="45">
        <f t="shared" si="9"/>
        <v>151088</v>
      </c>
      <c r="AE15" s="45">
        <f t="shared" si="9"/>
        <v>150436</v>
      </c>
      <c r="AF15" s="45">
        <f t="shared" si="9"/>
        <v>153675</v>
      </c>
      <c r="AG15" s="45">
        <f t="shared" si="9"/>
        <v>153217</v>
      </c>
      <c r="AH15" s="45">
        <f t="shared" si="9"/>
        <v>153363</v>
      </c>
      <c r="AI15" s="45">
        <f t="shared" si="9"/>
        <v>146659</v>
      </c>
      <c r="AJ15" s="45">
        <f t="shared" si="9"/>
        <v>148588</v>
      </c>
      <c r="AK15" s="45">
        <f t="shared" si="9"/>
        <v>143468</v>
      </c>
      <c r="AL15" s="45">
        <f t="shared" si="9"/>
        <v>162628</v>
      </c>
      <c r="AM15" s="45">
        <f t="shared" si="9"/>
        <v>175240</v>
      </c>
      <c r="AN15" s="45">
        <f t="shared" si="9"/>
        <v>114548</v>
      </c>
      <c r="AO15" s="45">
        <f t="shared" si="9"/>
        <v>125892</v>
      </c>
      <c r="AP15" s="45">
        <f t="shared" si="9"/>
        <v>133853</v>
      </c>
      <c r="AQ15" s="45">
        <f t="shared" si="9"/>
        <v>138824</v>
      </c>
      <c r="AR15" s="45">
        <f t="shared" si="9"/>
        <v>129351</v>
      </c>
    </row>
    <row r="16" spans="1:44" s="37" customFormat="1" ht="9.9499999999999993" customHeight="1" x14ac:dyDescent="0.2">
      <c r="A16" s="55"/>
      <c r="B16" s="47"/>
      <c r="C16" s="47"/>
    </row>
    <row r="17" spans="1:3" s="37" customFormat="1" ht="9.9499999999999993" customHeight="1" x14ac:dyDescent="0.2">
      <c r="A17" s="55"/>
      <c r="B17" s="47"/>
      <c r="C17" s="47"/>
    </row>
    <row r="18" spans="1:3" s="37" customFormat="1" ht="9.9499999999999993" customHeight="1" x14ac:dyDescent="0.2">
      <c r="A18" s="55"/>
      <c r="B18" s="47"/>
      <c r="C18" s="47"/>
    </row>
    <row r="19" spans="1:3" s="37" customFormat="1" ht="9.9499999999999993" customHeight="1" x14ac:dyDescent="0.2">
      <c r="A19" s="55"/>
      <c r="B19" s="47"/>
      <c r="C19" s="47"/>
    </row>
    <row r="20" spans="1:3" s="37" customFormat="1" ht="9.9499999999999993" customHeight="1" x14ac:dyDescent="0.2">
      <c r="A20" s="55"/>
      <c r="B20" s="67" t="s">
        <v>33</v>
      </c>
      <c r="C20" s="47"/>
    </row>
    <row r="21" spans="1:3" s="37" customFormat="1" ht="9.9499999999999993" customHeight="1" x14ac:dyDescent="0.2">
      <c r="A21" s="55"/>
      <c r="B21" s="69" t="s">
        <v>34</v>
      </c>
      <c r="C21" s="47"/>
    </row>
    <row r="22" spans="1:3" s="37" customFormat="1" ht="9.9499999999999993" customHeight="1" x14ac:dyDescent="0.2">
      <c r="A22" s="55"/>
      <c r="B22" s="68" t="s">
        <v>78</v>
      </c>
      <c r="C22" s="47"/>
    </row>
    <row r="23" spans="1:3" s="37" customFormat="1" ht="9.9499999999999993" customHeight="1" x14ac:dyDescent="0.2">
      <c r="A23" s="55"/>
      <c r="B23" s="69" t="s">
        <v>79</v>
      </c>
      <c r="C23" s="47"/>
    </row>
  </sheetData>
  <mergeCells count="5">
    <mergeCell ref="B9:B10"/>
    <mergeCell ref="B11:B12"/>
    <mergeCell ref="B13:B14"/>
    <mergeCell ref="B15:C15"/>
    <mergeCell ref="B8:D8"/>
  </mergeCells>
  <pageMargins left="0.7" right="0.7" top="0.75" bottom="0.75" header="0.3" footer="0.3"/>
  <pageSetup paperSize="9" orientation="landscape" horizontalDpi="4294967295" verticalDpi="4294967295" r:id="rId1"/>
  <ignoredErrors>
    <ignoredError sqref="D9:K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1.25" x14ac:dyDescent="0.15"/>
  <cols>
    <col min="1" max="1" width="5" style="26" customWidth="1"/>
    <col min="2" max="2" width="31.125" style="26" customWidth="1"/>
    <col min="3" max="3" width="12.875" style="26" customWidth="1"/>
    <col min="4" max="49" width="10.625" style="25" customWidth="1"/>
    <col min="50" max="16384" width="9" style="25"/>
  </cols>
  <sheetData>
    <row r="1" spans="1:49" ht="9.9499999999999993" customHeight="1" x14ac:dyDescent="0.15">
      <c r="A1" s="23"/>
      <c r="B1" s="24" t="s">
        <v>80</v>
      </c>
    </row>
    <row r="2" spans="1:49" ht="9.9499999999999993" customHeight="1" x14ac:dyDescent="0.15">
      <c r="A2" s="23"/>
    </row>
    <row r="3" spans="1:49" ht="9.9499999999999993" customHeight="1" x14ac:dyDescent="0.15">
      <c r="A3" s="23"/>
    </row>
    <row r="4" spans="1:49" s="26" customFormat="1" ht="9.9499999999999993" customHeight="1" x14ac:dyDescent="0.15">
      <c r="A4" s="23"/>
      <c r="D4" s="50" t="s">
        <v>35</v>
      </c>
      <c r="F4" s="50"/>
      <c r="G4" s="50"/>
      <c r="H4" s="50"/>
      <c r="I4" s="50"/>
      <c r="J4" s="50"/>
      <c r="K4" s="50"/>
    </row>
    <row r="5" spans="1:49" s="26" customFormat="1" ht="9.9499999999999993" customHeight="1" x14ac:dyDescent="0.15">
      <c r="A5" s="23"/>
      <c r="E5" s="24"/>
      <c r="F5" s="24"/>
      <c r="G5" s="24"/>
      <c r="H5" s="24"/>
      <c r="I5" s="24"/>
      <c r="J5" s="24"/>
      <c r="K5" s="24"/>
    </row>
    <row r="6" spans="1:49" s="26" customFormat="1" ht="9.9499999999999993" customHeight="1" x14ac:dyDescent="0.15">
      <c r="A6" s="23"/>
      <c r="D6" s="51">
        <v>2005</v>
      </c>
      <c r="E6" s="52">
        <v>2006</v>
      </c>
      <c r="F6" s="52">
        <v>2007</v>
      </c>
      <c r="G6" s="52">
        <v>2008</v>
      </c>
      <c r="H6" s="52">
        <v>2009</v>
      </c>
      <c r="I6" s="52">
        <v>2010</v>
      </c>
      <c r="J6" s="52">
        <v>2011</v>
      </c>
      <c r="K6" s="52">
        <v>2012</v>
      </c>
      <c r="L6" s="52">
        <v>2013</v>
      </c>
      <c r="N6" s="31" t="s">
        <v>36</v>
      </c>
      <c r="O6" s="31" t="s">
        <v>37</v>
      </c>
      <c r="P6" s="31" t="s">
        <v>38</v>
      </c>
      <c r="Q6" s="31" t="s">
        <v>39</v>
      </c>
      <c r="R6" s="31" t="s">
        <v>40</v>
      </c>
      <c r="S6" s="31" t="s">
        <v>41</v>
      </c>
      <c r="T6" s="51" t="s">
        <v>42</v>
      </c>
      <c r="U6" s="51" t="s">
        <v>43</v>
      </c>
      <c r="V6" s="51" t="s">
        <v>44</v>
      </c>
      <c r="W6" s="51" t="s">
        <v>45</v>
      </c>
      <c r="X6" s="51" t="s">
        <v>46</v>
      </c>
      <c r="Y6" s="51" t="s">
        <v>47</v>
      </c>
      <c r="Z6" s="51" t="s">
        <v>48</v>
      </c>
      <c r="AA6" s="51" t="s">
        <v>49</v>
      </c>
      <c r="AB6" s="51" t="s">
        <v>50</v>
      </c>
      <c r="AC6" s="51" t="s">
        <v>51</v>
      </c>
      <c r="AD6" s="51" t="s">
        <v>52</v>
      </c>
      <c r="AE6" s="51" t="s">
        <v>53</v>
      </c>
      <c r="AF6" s="51" t="s">
        <v>54</v>
      </c>
      <c r="AG6" s="51" t="s">
        <v>55</v>
      </c>
      <c r="AH6" s="51" t="s">
        <v>56</v>
      </c>
      <c r="AI6" s="51" t="s">
        <v>57</v>
      </c>
      <c r="AJ6" s="51" t="s">
        <v>58</v>
      </c>
      <c r="AK6" s="51" t="s">
        <v>59</v>
      </c>
      <c r="AL6" s="51" t="s">
        <v>60</v>
      </c>
      <c r="AM6" s="51" t="s">
        <v>61</v>
      </c>
      <c r="AN6" s="51" t="s">
        <v>62</v>
      </c>
      <c r="AO6" s="51" t="s">
        <v>63</v>
      </c>
      <c r="AP6" s="51" t="s">
        <v>64</v>
      </c>
      <c r="AQ6" s="51" t="s">
        <v>65</v>
      </c>
      <c r="AR6" s="51" t="s">
        <v>66</v>
      </c>
      <c r="AS6" s="51" t="s">
        <v>67</v>
      </c>
      <c r="AT6" s="51" t="s">
        <v>68</v>
      </c>
      <c r="AU6" s="51" t="s">
        <v>69</v>
      </c>
      <c r="AV6" s="51" t="s">
        <v>70</v>
      </c>
      <c r="AW6" s="51" t="s">
        <v>139</v>
      </c>
    </row>
    <row r="7" spans="1:49" ht="9.9499999999999993" customHeight="1" x14ac:dyDescent="0.15">
      <c r="A7" s="23"/>
    </row>
    <row r="8" spans="1:49" ht="9.9499999999999993" customHeight="1" x14ac:dyDescent="0.15">
      <c r="A8" s="51">
        <v>5.0999999999999996</v>
      </c>
      <c r="B8" s="94" t="s">
        <v>81</v>
      </c>
      <c r="C8" s="95"/>
      <c r="D8" s="95"/>
      <c r="E8" s="95"/>
    </row>
    <row r="9" spans="1:49" ht="9.9499999999999993" customHeight="1" x14ac:dyDescent="0.15">
      <c r="A9" s="51"/>
      <c r="B9" s="91" t="s">
        <v>16</v>
      </c>
      <c r="C9" s="70" t="s">
        <v>82</v>
      </c>
      <c r="D9" s="75">
        <f t="shared" ref="D9:D14" si="0">SUM(N9:Q9)</f>
        <v>721700</v>
      </c>
      <c r="E9" s="75">
        <f t="shared" ref="E9:E14" si="1">SUM(R9:U9)</f>
        <v>591756</v>
      </c>
      <c r="F9" s="75">
        <f t="shared" ref="F9:F14" si="2">SUM(V9:Y9)</f>
        <v>473001</v>
      </c>
      <c r="G9" s="75">
        <f t="shared" ref="G9:G14" si="3">SUM(Z9:AC9)</f>
        <v>395976</v>
      </c>
      <c r="H9" s="75">
        <f t="shared" ref="H9:H14" si="4">SUM(AD9:AG9)</f>
        <v>403593</v>
      </c>
      <c r="I9" s="75">
        <f t="shared" ref="I9:I14" si="5">SUM(AH9:AK9)</f>
        <v>371219</v>
      </c>
      <c r="J9" s="75">
        <f t="shared" ref="J9:J14" si="6">SUM(AL9:AO9)</f>
        <v>358588</v>
      </c>
      <c r="K9" s="75">
        <f t="shared" ref="K9:K13" si="7">SUM(AP9:AS9)</f>
        <v>375313</v>
      </c>
      <c r="L9" s="75">
        <f t="shared" ref="L9:L13" si="8">SUM(AT9:AW9)</f>
        <v>346977</v>
      </c>
      <c r="M9" s="54"/>
      <c r="N9" s="76">
        <v>174946</v>
      </c>
      <c r="O9" s="76">
        <v>187772</v>
      </c>
      <c r="P9" s="76">
        <v>192155</v>
      </c>
      <c r="Q9" s="76">
        <v>166827</v>
      </c>
      <c r="R9" s="76">
        <v>160501</v>
      </c>
      <c r="S9" s="76">
        <v>153423</v>
      </c>
      <c r="T9" s="76">
        <v>153859</v>
      </c>
      <c r="U9" s="76">
        <v>123973</v>
      </c>
      <c r="V9" s="76">
        <v>122901</v>
      </c>
      <c r="W9" s="76">
        <v>124315</v>
      </c>
      <c r="X9" s="76">
        <v>118258</v>
      </c>
      <c r="Y9" s="76">
        <v>107527</v>
      </c>
      <c r="Z9" s="76">
        <v>108673</v>
      </c>
      <c r="AA9" s="76">
        <v>101081</v>
      </c>
      <c r="AB9" s="76">
        <v>94916</v>
      </c>
      <c r="AC9" s="76">
        <v>91306</v>
      </c>
      <c r="AD9" s="76">
        <v>99441</v>
      </c>
      <c r="AE9" s="76">
        <v>106877</v>
      </c>
      <c r="AF9" s="76">
        <v>103303</v>
      </c>
      <c r="AG9" s="76">
        <v>93972</v>
      </c>
      <c r="AH9" s="76">
        <v>93119</v>
      </c>
      <c r="AI9" s="76">
        <v>95660</v>
      </c>
      <c r="AJ9" s="76">
        <v>91240</v>
      </c>
      <c r="AK9" s="76">
        <v>91200</v>
      </c>
      <c r="AL9" s="76">
        <v>91263</v>
      </c>
      <c r="AM9" s="76">
        <v>89522</v>
      </c>
      <c r="AN9" s="76">
        <v>89149</v>
      </c>
      <c r="AO9" s="76">
        <v>88654</v>
      </c>
      <c r="AP9" s="76">
        <v>85504</v>
      </c>
      <c r="AQ9" s="76">
        <v>104061</v>
      </c>
      <c r="AR9" s="76">
        <v>116685</v>
      </c>
      <c r="AS9" s="76">
        <v>69063</v>
      </c>
      <c r="AT9" s="76">
        <v>80246</v>
      </c>
      <c r="AU9" s="76">
        <v>87276</v>
      </c>
      <c r="AV9" s="76">
        <v>92265</v>
      </c>
      <c r="AW9" s="76">
        <v>87190</v>
      </c>
    </row>
    <row r="10" spans="1:49" ht="9.9499999999999993" customHeight="1" x14ac:dyDescent="0.15">
      <c r="A10" s="51"/>
      <c r="B10" s="91"/>
      <c r="C10" s="70" t="s">
        <v>83</v>
      </c>
      <c r="D10" s="75">
        <f t="shared" si="0"/>
        <v>12636</v>
      </c>
      <c r="E10" s="75">
        <f t="shared" si="1"/>
        <v>6526</v>
      </c>
      <c r="F10" s="75">
        <f t="shared" si="2"/>
        <v>11165</v>
      </c>
      <c r="G10" s="75">
        <f t="shared" si="3"/>
        <v>45913</v>
      </c>
      <c r="H10" s="75">
        <f t="shared" si="4"/>
        <v>48368</v>
      </c>
      <c r="I10" s="75">
        <f t="shared" si="5"/>
        <v>93839</v>
      </c>
      <c r="J10" s="75">
        <f t="shared" si="6"/>
        <v>120032</v>
      </c>
      <c r="K10" s="75">
        <f t="shared" si="7"/>
        <v>86253</v>
      </c>
      <c r="L10" s="75">
        <f t="shared" si="8"/>
        <v>63319</v>
      </c>
      <c r="M10" s="54"/>
      <c r="N10" s="76">
        <v>4065</v>
      </c>
      <c r="O10" s="76">
        <v>3923</v>
      </c>
      <c r="P10" s="76">
        <v>2137</v>
      </c>
      <c r="Q10" s="76">
        <v>2511</v>
      </c>
      <c r="R10" s="76">
        <v>2925</v>
      </c>
      <c r="S10" s="76">
        <v>1370</v>
      </c>
      <c r="T10" s="76">
        <v>977</v>
      </c>
      <c r="U10" s="76">
        <v>1254</v>
      </c>
      <c r="V10" s="76">
        <v>1018</v>
      </c>
      <c r="W10" s="76">
        <v>1206</v>
      </c>
      <c r="X10" s="76">
        <v>733</v>
      </c>
      <c r="Y10" s="76">
        <v>8208</v>
      </c>
      <c r="Z10" s="76">
        <v>11048</v>
      </c>
      <c r="AA10" s="76">
        <v>11936</v>
      </c>
      <c r="AB10" s="76">
        <v>11282</v>
      </c>
      <c r="AC10" s="76">
        <v>11647</v>
      </c>
      <c r="AD10" s="76">
        <v>11280</v>
      </c>
      <c r="AE10" s="76">
        <v>11592</v>
      </c>
      <c r="AF10" s="76">
        <v>11381</v>
      </c>
      <c r="AG10" s="76">
        <v>14115</v>
      </c>
      <c r="AH10" s="76">
        <v>13007</v>
      </c>
      <c r="AI10" s="76">
        <v>22327</v>
      </c>
      <c r="AJ10" s="76">
        <v>27240</v>
      </c>
      <c r="AK10" s="76">
        <v>31265</v>
      </c>
      <c r="AL10" s="76">
        <v>31244</v>
      </c>
      <c r="AM10" s="76">
        <v>32075</v>
      </c>
      <c r="AN10" s="76">
        <v>27282</v>
      </c>
      <c r="AO10" s="76">
        <v>29431</v>
      </c>
      <c r="AP10" s="76">
        <v>25522</v>
      </c>
      <c r="AQ10" s="76">
        <v>22223</v>
      </c>
      <c r="AR10" s="76">
        <v>19261</v>
      </c>
      <c r="AS10" s="76">
        <v>19247</v>
      </c>
      <c r="AT10" s="76">
        <v>16788</v>
      </c>
      <c r="AU10" s="76">
        <v>15991</v>
      </c>
      <c r="AV10" s="76">
        <v>15352</v>
      </c>
      <c r="AW10" s="76">
        <v>15188</v>
      </c>
    </row>
    <row r="11" spans="1:49" ht="9.9499999999999993" customHeight="1" x14ac:dyDescent="0.15">
      <c r="A11" s="51"/>
      <c r="B11" s="92" t="s">
        <v>17</v>
      </c>
      <c r="C11" s="70" t="s">
        <v>82</v>
      </c>
      <c r="D11" s="75">
        <f t="shared" si="0"/>
        <v>137217</v>
      </c>
      <c r="E11" s="75">
        <f t="shared" si="1"/>
        <v>130104</v>
      </c>
      <c r="F11" s="75">
        <f t="shared" si="2"/>
        <v>117201</v>
      </c>
      <c r="G11" s="75">
        <f t="shared" si="3"/>
        <v>113728</v>
      </c>
      <c r="H11" s="75">
        <f t="shared" si="4"/>
        <v>104013</v>
      </c>
      <c r="I11" s="75">
        <f t="shared" si="5"/>
        <v>95814</v>
      </c>
      <c r="J11" s="75">
        <f t="shared" si="6"/>
        <v>96578</v>
      </c>
      <c r="K11" s="75">
        <f t="shared" si="7"/>
        <v>110357</v>
      </c>
      <c r="L11" s="75">
        <f t="shared" si="8"/>
        <v>98812</v>
      </c>
      <c r="M11" s="54"/>
      <c r="N11" s="76">
        <v>33304</v>
      </c>
      <c r="O11" s="76">
        <v>32021</v>
      </c>
      <c r="P11" s="76">
        <v>38760</v>
      </c>
      <c r="Q11" s="76">
        <v>33132</v>
      </c>
      <c r="R11" s="76">
        <v>34700</v>
      </c>
      <c r="S11" s="76">
        <v>35179</v>
      </c>
      <c r="T11" s="76">
        <v>31962</v>
      </c>
      <c r="U11" s="76">
        <v>28263</v>
      </c>
      <c r="V11" s="76">
        <v>25230</v>
      </c>
      <c r="W11" s="76">
        <v>32195</v>
      </c>
      <c r="X11" s="76">
        <v>27693</v>
      </c>
      <c r="Y11" s="76">
        <v>32083</v>
      </c>
      <c r="Z11" s="76">
        <v>30278</v>
      </c>
      <c r="AA11" s="76">
        <v>26807</v>
      </c>
      <c r="AB11" s="76">
        <v>27672</v>
      </c>
      <c r="AC11" s="76">
        <v>28971</v>
      </c>
      <c r="AD11" s="76">
        <v>26655</v>
      </c>
      <c r="AE11" s="76">
        <v>30415</v>
      </c>
      <c r="AF11" s="76">
        <v>23219</v>
      </c>
      <c r="AG11" s="76">
        <v>23724</v>
      </c>
      <c r="AH11" s="76">
        <v>22934</v>
      </c>
      <c r="AI11" s="76">
        <v>24884</v>
      </c>
      <c r="AJ11" s="76">
        <v>24347</v>
      </c>
      <c r="AK11" s="76">
        <v>23649</v>
      </c>
      <c r="AL11" s="76">
        <v>23270</v>
      </c>
      <c r="AM11" s="76">
        <v>24783</v>
      </c>
      <c r="AN11" s="76">
        <v>24184</v>
      </c>
      <c r="AO11" s="76">
        <v>24341</v>
      </c>
      <c r="AP11" s="76">
        <v>26493</v>
      </c>
      <c r="AQ11" s="76">
        <v>29990</v>
      </c>
      <c r="AR11" s="76">
        <v>31839</v>
      </c>
      <c r="AS11" s="76">
        <v>22035</v>
      </c>
      <c r="AT11" s="76">
        <v>24180</v>
      </c>
      <c r="AU11" s="76">
        <v>25691</v>
      </c>
      <c r="AV11" s="76">
        <v>26367</v>
      </c>
      <c r="AW11" s="76">
        <v>22574</v>
      </c>
    </row>
    <row r="12" spans="1:49" ht="9.9499999999999993" customHeight="1" x14ac:dyDescent="0.15">
      <c r="A12" s="51"/>
      <c r="B12" s="92"/>
      <c r="C12" s="70" t="s">
        <v>83</v>
      </c>
      <c r="D12" s="75">
        <f t="shared" si="0"/>
        <v>14131</v>
      </c>
      <c r="E12" s="75">
        <f t="shared" si="1"/>
        <v>19534</v>
      </c>
      <c r="F12" s="75">
        <f t="shared" si="2"/>
        <v>23811</v>
      </c>
      <c r="G12" s="75">
        <f t="shared" si="3"/>
        <v>3646</v>
      </c>
      <c r="H12" s="75">
        <f t="shared" si="4"/>
        <v>263</v>
      </c>
      <c r="I12" s="75">
        <f t="shared" si="5"/>
        <v>246</v>
      </c>
      <c r="J12" s="75">
        <f t="shared" si="6"/>
        <v>206</v>
      </c>
      <c r="K12" s="75">
        <f t="shared" si="7"/>
        <v>91</v>
      </c>
      <c r="L12" s="75">
        <f t="shared" si="8"/>
        <v>131</v>
      </c>
      <c r="M12" s="54"/>
      <c r="N12" s="76">
        <v>3878</v>
      </c>
      <c r="O12" s="76">
        <v>4793</v>
      </c>
      <c r="P12" s="76">
        <v>3814</v>
      </c>
      <c r="Q12" s="76">
        <v>1646</v>
      </c>
      <c r="R12" s="76">
        <v>4197</v>
      </c>
      <c r="S12" s="76">
        <v>1452</v>
      </c>
      <c r="T12" s="76">
        <v>7381</v>
      </c>
      <c r="U12" s="76">
        <v>6504</v>
      </c>
      <c r="V12" s="76">
        <v>6755</v>
      </c>
      <c r="W12" s="76">
        <v>7153</v>
      </c>
      <c r="X12" s="76">
        <v>4941</v>
      </c>
      <c r="Y12" s="76">
        <v>4962</v>
      </c>
      <c r="Z12" s="76">
        <v>2936</v>
      </c>
      <c r="AA12" s="76">
        <v>207</v>
      </c>
      <c r="AB12" s="76">
        <v>307</v>
      </c>
      <c r="AC12" s="76">
        <v>196</v>
      </c>
      <c r="AD12" s="76">
        <v>75</v>
      </c>
      <c r="AE12" s="76">
        <v>60</v>
      </c>
      <c r="AF12" s="76">
        <v>53</v>
      </c>
      <c r="AG12" s="76">
        <v>75</v>
      </c>
      <c r="AH12" s="76">
        <v>64</v>
      </c>
      <c r="AI12" s="76">
        <v>77</v>
      </c>
      <c r="AJ12" s="76">
        <v>47</v>
      </c>
      <c r="AK12" s="76">
        <v>58</v>
      </c>
      <c r="AL12" s="76">
        <v>62</v>
      </c>
      <c r="AM12" s="76">
        <v>65</v>
      </c>
      <c r="AN12" s="76">
        <v>33</v>
      </c>
      <c r="AO12" s="76">
        <v>46</v>
      </c>
      <c r="AP12" s="76">
        <v>21</v>
      </c>
      <c r="AQ12" s="76">
        <v>31</v>
      </c>
      <c r="AR12" s="76">
        <v>25</v>
      </c>
      <c r="AS12" s="76">
        <v>14</v>
      </c>
      <c r="AT12" s="76">
        <v>22</v>
      </c>
      <c r="AU12" s="76">
        <v>23</v>
      </c>
      <c r="AV12" s="76">
        <v>22</v>
      </c>
      <c r="AW12" s="76">
        <v>64</v>
      </c>
    </row>
    <row r="13" spans="1:49" ht="9.9499999999999993" customHeight="1" x14ac:dyDescent="0.15">
      <c r="A13" s="51"/>
      <c r="B13" s="92" t="s">
        <v>18</v>
      </c>
      <c r="C13" s="70" t="s">
        <v>82</v>
      </c>
      <c r="D13" s="75">
        <f t="shared" si="0"/>
        <v>93926</v>
      </c>
      <c r="E13" s="75">
        <f t="shared" si="1"/>
        <v>84899</v>
      </c>
      <c r="F13" s="75">
        <f t="shared" si="2"/>
        <v>42907</v>
      </c>
      <c r="G13" s="75">
        <f t="shared" si="3"/>
        <v>39525</v>
      </c>
      <c r="H13" s="75">
        <f t="shared" si="4"/>
        <v>41351</v>
      </c>
      <c r="I13" s="75">
        <f t="shared" si="5"/>
        <v>30447</v>
      </c>
      <c r="J13" s="75">
        <f t="shared" si="6"/>
        <v>25989</v>
      </c>
      <c r="K13" s="75">
        <f t="shared" si="7"/>
        <v>23245</v>
      </c>
      <c r="L13" s="75">
        <f t="shared" si="8"/>
        <v>18129</v>
      </c>
      <c r="M13" s="54"/>
      <c r="N13" s="76">
        <v>24170</v>
      </c>
      <c r="O13" s="76">
        <v>24333</v>
      </c>
      <c r="P13" s="76">
        <v>22960</v>
      </c>
      <c r="Q13" s="76">
        <v>22463</v>
      </c>
      <c r="R13" s="76">
        <v>21179</v>
      </c>
      <c r="S13" s="76">
        <v>20288</v>
      </c>
      <c r="T13" s="76">
        <v>22182</v>
      </c>
      <c r="U13" s="76">
        <v>21250</v>
      </c>
      <c r="V13" s="76">
        <v>15622</v>
      </c>
      <c r="W13" s="76">
        <v>11463</v>
      </c>
      <c r="X13" s="76">
        <v>9370</v>
      </c>
      <c r="Y13" s="76">
        <v>6452</v>
      </c>
      <c r="Z13" s="76">
        <v>6966</v>
      </c>
      <c r="AA13" s="76">
        <v>10915</v>
      </c>
      <c r="AB13" s="76">
        <v>9860</v>
      </c>
      <c r="AC13" s="76">
        <v>11784</v>
      </c>
      <c r="AD13" s="76">
        <v>10936</v>
      </c>
      <c r="AE13" s="76">
        <v>12004</v>
      </c>
      <c r="AF13" s="76">
        <v>9396</v>
      </c>
      <c r="AG13" s="76">
        <v>9015</v>
      </c>
      <c r="AH13" s="76">
        <v>7563</v>
      </c>
      <c r="AI13" s="76">
        <v>8025</v>
      </c>
      <c r="AJ13" s="76">
        <v>7463</v>
      </c>
      <c r="AK13" s="76">
        <v>7396</v>
      </c>
      <c r="AL13" s="76">
        <v>7263</v>
      </c>
      <c r="AM13" s="76">
        <v>6806</v>
      </c>
      <c r="AN13" s="76">
        <v>5905</v>
      </c>
      <c r="AO13" s="76">
        <v>6015</v>
      </c>
      <c r="AP13" s="76">
        <v>5797</v>
      </c>
      <c r="AQ13" s="76">
        <v>6147</v>
      </c>
      <c r="AR13" s="76">
        <v>7262</v>
      </c>
      <c r="AS13" s="76">
        <v>4039</v>
      </c>
      <c r="AT13" s="76">
        <v>4475</v>
      </c>
      <c r="AU13" s="76">
        <v>4742</v>
      </c>
      <c r="AV13" s="76">
        <v>4706</v>
      </c>
      <c r="AW13" s="76">
        <v>4206</v>
      </c>
    </row>
    <row r="14" spans="1:49" s="34" customFormat="1" ht="9.9499999999999993" customHeight="1" x14ac:dyDescent="0.15">
      <c r="A14" s="51"/>
      <c r="B14" s="92"/>
      <c r="C14" s="70" t="s">
        <v>83</v>
      </c>
      <c r="D14" s="75">
        <f t="shared" si="0"/>
        <v>2138</v>
      </c>
      <c r="E14" s="75">
        <f t="shared" si="1"/>
        <v>1209</v>
      </c>
      <c r="F14" s="75">
        <f t="shared" si="2"/>
        <v>608</v>
      </c>
      <c r="G14" s="75">
        <f t="shared" si="3"/>
        <v>375</v>
      </c>
      <c r="H14" s="75">
        <f t="shared" si="4"/>
        <v>343</v>
      </c>
      <c r="I14" s="75">
        <f t="shared" si="5"/>
        <v>397</v>
      </c>
      <c r="J14" s="75">
        <f t="shared" si="6"/>
        <v>434</v>
      </c>
      <c r="K14" s="75">
        <f>SUM(AP14:AS14)</f>
        <v>625</v>
      </c>
      <c r="L14" s="75">
        <f>SUM(AT14:AW14)</f>
        <v>552</v>
      </c>
      <c r="M14" s="53"/>
      <c r="N14" s="76">
        <v>783</v>
      </c>
      <c r="O14" s="76">
        <v>625</v>
      </c>
      <c r="P14" s="76">
        <v>393</v>
      </c>
      <c r="Q14" s="76">
        <v>337</v>
      </c>
      <c r="R14" s="76">
        <v>376</v>
      </c>
      <c r="S14" s="76">
        <v>299</v>
      </c>
      <c r="T14" s="76">
        <v>254</v>
      </c>
      <c r="U14" s="76">
        <v>280</v>
      </c>
      <c r="V14" s="76">
        <v>298</v>
      </c>
      <c r="W14" s="76">
        <v>210</v>
      </c>
      <c r="X14" s="76">
        <v>39</v>
      </c>
      <c r="Y14" s="76">
        <v>61</v>
      </c>
      <c r="Z14" s="76">
        <v>58</v>
      </c>
      <c r="AA14" s="76">
        <v>139</v>
      </c>
      <c r="AB14" s="76">
        <v>90</v>
      </c>
      <c r="AC14" s="76">
        <v>88</v>
      </c>
      <c r="AD14" s="76">
        <v>76</v>
      </c>
      <c r="AE14" s="76">
        <v>85</v>
      </c>
      <c r="AF14" s="76">
        <v>85</v>
      </c>
      <c r="AG14" s="76">
        <v>97</v>
      </c>
      <c r="AH14" s="76">
        <v>76</v>
      </c>
      <c r="AI14" s="76">
        <v>115</v>
      </c>
      <c r="AJ14" s="76">
        <v>99</v>
      </c>
      <c r="AK14" s="76">
        <v>107</v>
      </c>
      <c r="AL14" s="76">
        <v>115</v>
      </c>
      <c r="AM14" s="76">
        <v>112</v>
      </c>
      <c r="AN14" s="76">
        <v>106</v>
      </c>
      <c r="AO14" s="76">
        <v>101</v>
      </c>
      <c r="AP14" s="76">
        <v>131</v>
      </c>
      <c r="AQ14" s="76">
        <v>176</v>
      </c>
      <c r="AR14" s="76">
        <v>168</v>
      </c>
      <c r="AS14" s="76">
        <v>150</v>
      </c>
      <c r="AT14" s="76">
        <v>181</v>
      </c>
      <c r="AU14" s="76">
        <v>130</v>
      </c>
      <c r="AV14" s="76">
        <v>112</v>
      </c>
      <c r="AW14" s="76">
        <v>129</v>
      </c>
    </row>
    <row r="15" spans="1:49" s="80" customFormat="1" ht="9.9499999999999993" customHeight="1" x14ac:dyDescent="0.15">
      <c r="A15" s="77"/>
      <c r="B15" s="93" t="s">
        <v>19</v>
      </c>
      <c r="C15" s="93"/>
      <c r="D15" s="78">
        <f>SUM(D9:D14)</f>
        <v>981748</v>
      </c>
      <c r="E15" s="78">
        <f t="shared" ref="E15:K15" si="9">SUM(E9:E14)</f>
        <v>834028</v>
      </c>
      <c r="F15" s="78">
        <f t="shared" si="9"/>
        <v>668693</v>
      </c>
      <c r="G15" s="78">
        <f t="shared" si="9"/>
        <v>599163</v>
      </c>
      <c r="H15" s="78">
        <f t="shared" si="9"/>
        <v>597931</v>
      </c>
      <c r="I15" s="78">
        <f t="shared" si="9"/>
        <v>591962</v>
      </c>
      <c r="J15" s="78">
        <f t="shared" si="9"/>
        <v>601827</v>
      </c>
      <c r="K15" s="78">
        <f t="shared" si="9"/>
        <v>595884</v>
      </c>
      <c r="L15" s="78">
        <f>SUM(L9:L14)</f>
        <v>527920</v>
      </c>
      <c r="M15" s="79"/>
      <c r="N15" s="78">
        <f>SUM(N9:N14)</f>
        <v>241146</v>
      </c>
      <c r="O15" s="78">
        <f t="shared" ref="O15:AW15" si="10">SUM(O9:O14)</f>
        <v>253467</v>
      </c>
      <c r="P15" s="78">
        <f t="shared" si="10"/>
        <v>260219</v>
      </c>
      <c r="Q15" s="78">
        <f t="shared" si="10"/>
        <v>226916</v>
      </c>
      <c r="R15" s="78">
        <f t="shared" si="10"/>
        <v>223878</v>
      </c>
      <c r="S15" s="78">
        <f t="shared" si="10"/>
        <v>212011</v>
      </c>
      <c r="T15" s="78">
        <f t="shared" si="10"/>
        <v>216615</v>
      </c>
      <c r="U15" s="78">
        <f t="shared" si="10"/>
        <v>181524</v>
      </c>
      <c r="V15" s="78">
        <f t="shared" si="10"/>
        <v>171824</v>
      </c>
      <c r="W15" s="78">
        <f t="shared" si="10"/>
        <v>176542</v>
      </c>
      <c r="X15" s="78">
        <f t="shared" si="10"/>
        <v>161034</v>
      </c>
      <c r="Y15" s="78">
        <f t="shared" si="10"/>
        <v>159293</v>
      </c>
      <c r="Z15" s="78">
        <f t="shared" si="10"/>
        <v>159959</v>
      </c>
      <c r="AA15" s="78">
        <f t="shared" si="10"/>
        <v>151085</v>
      </c>
      <c r="AB15" s="78">
        <f t="shared" si="10"/>
        <v>144127</v>
      </c>
      <c r="AC15" s="78">
        <f t="shared" si="10"/>
        <v>143992</v>
      </c>
      <c r="AD15" s="78">
        <f t="shared" si="10"/>
        <v>148463</v>
      </c>
      <c r="AE15" s="78">
        <f t="shared" si="10"/>
        <v>161033</v>
      </c>
      <c r="AF15" s="78">
        <f t="shared" si="10"/>
        <v>147437</v>
      </c>
      <c r="AG15" s="78">
        <f t="shared" si="10"/>
        <v>140998</v>
      </c>
      <c r="AH15" s="78">
        <f t="shared" si="10"/>
        <v>136763</v>
      </c>
      <c r="AI15" s="78">
        <f t="shared" si="10"/>
        <v>151088</v>
      </c>
      <c r="AJ15" s="78">
        <f t="shared" si="10"/>
        <v>150436</v>
      </c>
      <c r="AK15" s="78">
        <f t="shared" si="10"/>
        <v>153675</v>
      </c>
      <c r="AL15" s="78">
        <f t="shared" si="10"/>
        <v>153217</v>
      </c>
      <c r="AM15" s="78">
        <f t="shared" si="10"/>
        <v>153363</v>
      </c>
      <c r="AN15" s="78">
        <f t="shared" si="10"/>
        <v>146659</v>
      </c>
      <c r="AO15" s="78">
        <f t="shared" si="10"/>
        <v>148588</v>
      </c>
      <c r="AP15" s="78">
        <f t="shared" si="10"/>
        <v>143468</v>
      </c>
      <c r="AQ15" s="78">
        <f t="shared" si="10"/>
        <v>162628</v>
      </c>
      <c r="AR15" s="78">
        <f t="shared" si="10"/>
        <v>175240</v>
      </c>
      <c r="AS15" s="78">
        <f t="shared" si="10"/>
        <v>114548</v>
      </c>
      <c r="AT15" s="78">
        <f t="shared" si="10"/>
        <v>125892</v>
      </c>
      <c r="AU15" s="78">
        <f t="shared" si="10"/>
        <v>133853</v>
      </c>
      <c r="AV15" s="78">
        <f t="shared" si="10"/>
        <v>138824</v>
      </c>
      <c r="AW15" s="78">
        <f t="shared" si="10"/>
        <v>129351</v>
      </c>
    </row>
    <row r="16" spans="1:49" ht="9.9499999999999993" customHeight="1" x14ac:dyDescent="0.15">
      <c r="A16" s="23"/>
    </row>
    <row r="17" spans="2:2" ht="9.9499999999999993" customHeight="1" x14ac:dyDescent="0.15"/>
    <row r="18" spans="2:2" ht="9.9499999999999993" customHeight="1" x14ac:dyDescent="0.15"/>
    <row r="19" spans="2:2" ht="9.9499999999999993" customHeight="1" x14ac:dyDescent="0.15"/>
    <row r="20" spans="2:2" ht="9.9499999999999993" customHeight="1" x14ac:dyDescent="0.15">
      <c r="B20" s="53" t="s">
        <v>33</v>
      </c>
    </row>
    <row r="21" spans="2:2" ht="9.9499999999999993" customHeight="1" x14ac:dyDescent="0.15">
      <c r="B21" s="54" t="s">
        <v>34</v>
      </c>
    </row>
  </sheetData>
  <mergeCells count="5">
    <mergeCell ref="B9:B10"/>
    <mergeCell ref="B11:B12"/>
    <mergeCell ref="B13:B14"/>
    <mergeCell ref="B15:C15"/>
    <mergeCell ref="B8:E8"/>
  </mergeCells>
  <pageMargins left="0.7" right="0.7" top="0.75" bottom="0.75" header="0.3" footer="0.3"/>
  <pageSetup paperSize="9" orientation="landscape" horizontalDpi="4294967295" verticalDpi="4294967295" r:id="rId1"/>
  <ignoredErrors>
    <ignoredError sqref="D9:L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/>
  </sheetViews>
  <sheetFormatPr defaultRowHeight="12.75" x14ac:dyDescent="0.2"/>
  <cols>
    <col min="1" max="1" width="4.75" style="22" customWidth="1"/>
    <col min="2" max="2" width="49.5" style="22" bestFit="1" customWidth="1"/>
    <col min="3" max="3" width="39.25" style="22" customWidth="1"/>
    <col min="4" max="16384" width="9" style="22"/>
  </cols>
  <sheetData>
    <row r="1" spans="1:3" x14ac:dyDescent="0.2">
      <c r="A1" s="1"/>
      <c r="B1" s="17" t="s">
        <v>138</v>
      </c>
      <c r="C1" s="1"/>
    </row>
    <row r="2" spans="1:3" x14ac:dyDescent="0.2">
      <c r="A2" s="1"/>
      <c r="B2" s="1"/>
      <c r="C2" s="1"/>
    </row>
    <row r="3" spans="1:3" x14ac:dyDescent="0.2">
      <c r="A3" s="1"/>
      <c r="B3" s="3"/>
      <c r="C3" s="1"/>
    </row>
    <row r="4" spans="1:3" x14ac:dyDescent="0.2">
      <c r="A4" s="1"/>
      <c r="C4" s="1"/>
    </row>
    <row r="5" spans="1:3" ht="34.5" customHeight="1" x14ac:dyDescent="0.2">
      <c r="A5" s="17">
        <v>6.1</v>
      </c>
      <c r="B5" s="96" t="s">
        <v>84</v>
      </c>
      <c r="C5" s="97"/>
    </row>
    <row r="6" spans="1:3" ht="17.25" customHeight="1" x14ac:dyDescent="0.2">
      <c r="A6" s="11"/>
      <c r="B6" s="12"/>
      <c r="C6" s="13"/>
    </row>
    <row r="7" spans="1:3" x14ac:dyDescent="0.2">
      <c r="A7" s="1"/>
      <c r="B7" s="20" t="s">
        <v>85</v>
      </c>
      <c r="C7" s="21" t="s">
        <v>86</v>
      </c>
    </row>
    <row r="8" spans="1:3" x14ac:dyDescent="0.2">
      <c r="A8" s="1"/>
      <c r="B8" s="14" t="s">
        <v>87</v>
      </c>
      <c r="C8" s="15" t="s">
        <v>88</v>
      </c>
    </row>
    <row r="9" spans="1:3" x14ac:dyDescent="0.2">
      <c r="A9" s="1"/>
      <c r="B9" s="14"/>
      <c r="C9" s="15" t="s">
        <v>89</v>
      </c>
    </row>
    <row r="10" spans="1:3" x14ac:dyDescent="0.2">
      <c r="A10" s="1"/>
      <c r="B10" s="14"/>
      <c r="C10" s="15" t="s">
        <v>90</v>
      </c>
    </row>
    <row r="11" spans="1:3" x14ac:dyDescent="0.2">
      <c r="A11" s="1"/>
      <c r="B11" s="14"/>
      <c r="C11" s="15" t="s">
        <v>91</v>
      </c>
    </row>
    <row r="12" spans="1:3" x14ac:dyDescent="0.2">
      <c r="A12" s="1"/>
      <c r="B12" s="14" t="s">
        <v>22</v>
      </c>
      <c r="C12" s="15" t="s">
        <v>22</v>
      </c>
    </row>
    <row r="13" spans="1:3" x14ac:dyDescent="0.2">
      <c r="A13" s="1"/>
      <c r="B13" s="14" t="s">
        <v>23</v>
      </c>
      <c r="C13" s="15" t="s">
        <v>23</v>
      </c>
    </row>
    <row r="14" spans="1:3" x14ac:dyDescent="0.2">
      <c r="A14" s="1"/>
      <c r="B14" s="14" t="s">
        <v>25</v>
      </c>
      <c r="C14" s="15" t="s">
        <v>92</v>
      </c>
    </row>
    <row r="15" spans="1:3" x14ac:dyDescent="0.2">
      <c r="A15" s="1"/>
      <c r="B15" s="14"/>
      <c r="C15" s="15" t="s">
        <v>93</v>
      </c>
    </row>
    <row r="16" spans="1:3" x14ac:dyDescent="0.2">
      <c r="A16" s="1"/>
      <c r="B16" s="14"/>
      <c r="C16" s="15" t="s">
        <v>94</v>
      </c>
    </row>
    <row r="17" spans="1:3" x14ac:dyDescent="0.2">
      <c r="A17" s="1"/>
      <c r="B17" s="14"/>
      <c r="C17" s="15" t="s">
        <v>95</v>
      </c>
    </row>
    <row r="18" spans="1:3" x14ac:dyDescent="0.2">
      <c r="A18" s="1"/>
      <c r="B18" s="14"/>
      <c r="C18" s="15" t="s">
        <v>96</v>
      </c>
    </row>
    <row r="19" spans="1:3" x14ac:dyDescent="0.2">
      <c r="A19" s="1"/>
      <c r="B19" s="14"/>
      <c r="C19" s="15" t="s">
        <v>97</v>
      </c>
    </row>
    <row r="20" spans="1:3" x14ac:dyDescent="0.2">
      <c r="A20" s="1"/>
      <c r="B20" s="14"/>
      <c r="C20" s="15" t="s">
        <v>98</v>
      </c>
    </row>
    <row r="21" spans="1:3" x14ac:dyDescent="0.2">
      <c r="A21" s="1"/>
      <c r="B21" s="14" t="s">
        <v>24</v>
      </c>
      <c r="C21" s="15" t="s">
        <v>99</v>
      </c>
    </row>
    <row r="22" spans="1:3" x14ac:dyDescent="0.2">
      <c r="A22" s="1"/>
      <c r="B22" s="14"/>
      <c r="C22" s="15" t="s">
        <v>100</v>
      </c>
    </row>
    <row r="23" spans="1:3" x14ac:dyDescent="0.2">
      <c r="A23" s="1"/>
      <c r="B23" s="14"/>
      <c r="C23" s="15" t="s">
        <v>101</v>
      </c>
    </row>
    <row r="24" spans="1:3" x14ac:dyDescent="0.2">
      <c r="A24" s="1"/>
      <c r="B24" s="14"/>
      <c r="C24" s="15" t="s">
        <v>102</v>
      </c>
    </row>
    <row r="25" spans="1:3" x14ac:dyDescent="0.2">
      <c r="A25" s="1"/>
      <c r="B25" s="14"/>
      <c r="C25" s="15" t="s">
        <v>103</v>
      </c>
    </row>
    <row r="26" spans="1:3" x14ac:dyDescent="0.2">
      <c r="A26" s="1"/>
      <c r="B26" s="14" t="s">
        <v>26</v>
      </c>
      <c r="C26" s="15" t="s">
        <v>104</v>
      </c>
    </row>
    <row r="27" spans="1:3" x14ac:dyDescent="0.2">
      <c r="A27" s="1"/>
      <c r="B27" s="14"/>
      <c r="C27" s="15" t="s">
        <v>105</v>
      </c>
    </row>
    <row r="28" spans="1:3" x14ac:dyDescent="0.2">
      <c r="A28" s="1"/>
      <c r="B28" s="14"/>
      <c r="C28" s="15" t="s">
        <v>106</v>
      </c>
    </row>
    <row r="29" spans="1:3" ht="25.5" x14ac:dyDescent="0.2">
      <c r="A29" s="1"/>
      <c r="B29" s="14" t="s">
        <v>27</v>
      </c>
      <c r="C29" s="15" t="s">
        <v>107</v>
      </c>
    </row>
    <row r="30" spans="1:3" x14ac:dyDescent="0.2">
      <c r="A30" s="1"/>
      <c r="B30" s="14"/>
      <c r="C30" s="15" t="s">
        <v>108</v>
      </c>
    </row>
    <row r="31" spans="1:3" x14ac:dyDescent="0.2">
      <c r="A31" s="1"/>
      <c r="B31" s="14"/>
      <c r="C31" s="15" t="s">
        <v>109</v>
      </c>
    </row>
    <row r="32" spans="1:3" x14ac:dyDescent="0.2">
      <c r="A32" s="1"/>
      <c r="B32" s="14"/>
      <c r="C32" s="15" t="s">
        <v>110</v>
      </c>
    </row>
    <row r="33" spans="1:3" x14ac:dyDescent="0.2">
      <c r="A33" s="1"/>
      <c r="B33" s="14"/>
      <c r="C33" s="15" t="s">
        <v>111</v>
      </c>
    </row>
    <row r="34" spans="1:3" x14ac:dyDescent="0.2">
      <c r="A34" s="1"/>
      <c r="B34" s="14"/>
      <c r="C34" s="15" t="s">
        <v>112</v>
      </c>
    </row>
    <row r="35" spans="1:3" x14ac:dyDescent="0.2">
      <c r="A35" s="1"/>
      <c r="B35" s="14"/>
      <c r="C35" s="15" t="s">
        <v>113</v>
      </c>
    </row>
    <row r="36" spans="1:3" x14ac:dyDescent="0.2">
      <c r="A36" s="1"/>
      <c r="B36" s="14"/>
      <c r="C36" s="15" t="s">
        <v>114</v>
      </c>
    </row>
    <row r="37" spans="1:3" x14ac:dyDescent="0.2">
      <c r="A37" s="1"/>
      <c r="B37" s="14"/>
      <c r="C37" s="15" t="s">
        <v>115</v>
      </c>
    </row>
    <row r="38" spans="1:3" x14ac:dyDescent="0.2">
      <c r="A38" s="1"/>
      <c r="B38" s="14"/>
      <c r="C38" s="15" t="s">
        <v>116</v>
      </c>
    </row>
    <row r="39" spans="1:3" x14ac:dyDescent="0.2">
      <c r="A39" s="1"/>
      <c r="B39" s="14"/>
      <c r="C39" s="15" t="s">
        <v>117</v>
      </c>
    </row>
    <row r="40" spans="1:3" x14ac:dyDescent="0.2">
      <c r="A40" s="1"/>
      <c r="B40" s="14"/>
      <c r="C40" s="15" t="s">
        <v>118</v>
      </c>
    </row>
    <row r="41" spans="1:3" x14ac:dyDescent="0.2">
      <c r="A41" s="1"/>
      <c r="B41" s="14"/>
      <c r="C41" s="15" t="s">
        <v>119</v>
      </c>
    </row>
    <row r="42" spans="1:3" x14ac:dyDescent="0.2">
      <c r="A42" s="1"/>
      <c r="B42" s="14"/>
      <c r="C42" s="15" t="s">
        <v>120</v>
      </c>
    </row>
    <row r="43" spans="1:3" x14ac:dyDescent="0.2">
      <c r="A43" s="1"/>
      <c r="B43" s="14"/>
      <c r="C43" s="15" t="s">
        <v>121</v>
      </c>
    </row>
    <row r="44" spans="1:3" x14ac:dyDescent="0.2">
      <c r="A44" s="1"/>
      <c r="B44" s="14"/>
      <c r="C44" s="15" t="s">
        <v>122</v>
      </c>
    </row>
    <row r="45" spans="1:3" x14ac:dyDescent="0.2">
      <c r="A45" s="1"/>
      <c r="B45" s="14"/>
      <c r="C45" s="15" t="s">
        <v>123</v>
      </c>
    </row>
    <row r="46" spans="1:3" x14ac:dyDescent="0.2">
      <c r="A46" s="1"/>
      <c r="B46" s="14"/>
      <c r="C46" s="15" t="s">
        <v>124</v>
      </c>
    </row>
    <row r="47" spans="1:3" x14ac:dyDescent="0.2">
      <c r="A47" s="1"/>
      <c r="B47" s="14"/>
      <c r="C47" s="15" t="s">
        <v>125</v>
      </c>
    </row>
    <row r="48" spans="1:3" x14ac:dyDescent="0.2">
      <c r="A48" s="1"/>
      <c r="B48" s="14"/>
      <c r="C48" s="15" t="s">
        <v>126</v>
      </c>
    </row>
    <row r="49" spans="1:3" x14ac:dyDescent="0.2">
      <c r="A49" s="1"/>
      <c r="B49" s="14"/>
      <c r="C49" s="15" t="s">
        <v>127</v>
      </c>
    </row>
    <row r="50" spans="1:3" x14ac:dyDescent="0.2">
      <c r="A50" s="1"/>
      <c r="B50" s="14"/>
      <c r="C50" s="15" t="s">
        <v>128</v>
      </c>
    </row>
    <row r="51" spans="1:3" x14ac:dyDescent="0.2">
      <c r="A51" s="1"/>
      <c r="B51" s="14"/>
      <c r="C51" s="15" t="s">
        <v>129</v>
      </c>
    </row>
    <row r="52" spans="1:3" x14ac:dyDescent="0.2">
      <c r="A52" s="1"/>
      <c r="B52" s="14"/>
      <c r="C52" s="15" t="s">
        <v>130</v>
      </c>
    </row>
    <row r="53" spans="1:3" x14ac:dyDescent="0.2">
      <c r="A53" s="1"/>
      <c r="B53" s="14"/>
      <c r="C53" s="15" t="s">
        <v>131</v>
      </c>
    </row>
    <row r="54" spans="1:3" x14ac:dyDescent="0.2">
      <c r="A54" s="1"/>
      <c r="B54" s="14"/>
      <c r="C54" s="15" t="s">
        <v>132</v>
      </c>
    </row>
    <row r="55" spans="1:3" x14ac:dyDescent="0.2">
      <c r="A55" s="1"/>
      <c r="B55" s="14"/>
      <c r="C55" s="15" t="s">
        <v>133</v>
      </c>
    </row>
    <row r="56" spans="1:3" x14ac:dyDescent="0.2">
      <c r="A56" s="1"/>
      <c r="B56" s="14"/>
      <c r="C56" s="15" t="s">
        <v>134</v>
      </c>
    </row>
  </sheetData>
  <mergeCells count="1">
    <mergeCell ref="B5:C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Contents</vt:lpstr>
      <vt:lpstr>1 Products and Firm Types</vt:lpstr>
      <vt:lpstr>2 Volume of Sales</vt:lpstr>
      <vt:lpstr>3 Provider &amp; Non Provider Sales</vt:lpstr>
      <vt:lpstr>4 Advised &amp; Non Advised Sales</vt:lpstr>
      <vt:lpstr>5 Premium Method Payment Type</vt:lpstr>
      <vt:lpstr>6 Firm Categories</vt:lpstr>
      <vt:lpstr>Contents!Print_Area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Nwamaka Iwuchukwu</cp:lastModifiedBy>
  <cp:lastPrinted>2014-09-05T12:55:31Z</cp:lastPrinted>
  <dcterms:created xsi:type="dcterms:W3CDTF">2014-08-19T09:07:06Z</dcterms:created>
  <dcterms:modified xsi:type="dcterms:W3CDTF">2014-09-17T10:23:19Z</dcterms:modified>
</cp:coreProperties>
</file>